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workbookProtection lockStructure="1"/>
  <bookViews>
    <workbookView xWindow="480" yWindow="765" windowWidth="15195" windowHeight="11100" tabRatio="763" activeTab="1"/>
  </bookViews>
  <sheets>
    <sheet name="Титульный лист" sheetId="1" r:id="rId1"/>
    <sheet name="ФОРМА 1_Численность работников" sheetId="2" r:id="rId2"/>
    <sheet name="ФОРМА 2_Показатели" sheetId="4" r:id="rId3"/>
  </sheets>
  <definedNames>
    <definedName name="_xlnm._FilterDatabase" localSheetId="0" hidden="1">'Титульный лист'!$A$73:$AQ$73</definedName>
    <definedName name="Верно">'Титульный лист'!#REF!</definedName>
    <definedName name="года">'Титульный лист'!$CR$103:$CR$112</definedName>
    <definedName name="даты">'Титульный лист'!$BZ$82:$BZ$112</definedName>
    <definedName name="_xlnm.Print_Titles" localSheetId="2">'ФОРМА 2_Показатели'!$6:$6</definedName>
    <definedName name="месяцы">'Титульный лист'!$CE$101:$CE$112</definedName>
    <definedName name="_xlnm.Print_Area" localSheetId="0">'Титульный лист'!$A$1:$CW$114</definedName>
    <definedName name="_xlnm.Print_Area" localSheetId="1">'ФОРМА 1_Численность работников'!$A$1:$Q$75</definedName>
    <definedName name="_xlnm.Print_Area" localSheetId="2">'ФОРМА 2_Показатели'!$A$1:$H$60</definedName>
    <definedName name="Ошибка">'Титульный лист'!#REF!</definedName>
    <definedName name="р">'Титульный лист'!#REF!</definedName>
    <definedName name="территории">'Титульный лист'!$AQ$18:$AR$72</definedName>
    <definedName name="фактслужащих">'Титульный лист'!$C$14</definedName>
  </definedNames>
  <calcPr calcId="145621"/>
</workbook>
</file>

<file path=xl/calcChain.xml><?xml version="1.0" encoding="utf-8"?>
<calcChain xmlns="http://schemas.openxmlformats.org/spreadsheetml/2006/main">
  <c r="G35" i="4" l="1"/>
  <c r="G36" i="4"/>
  <c r="E51" i="4" l="1"/>
  <c r="F51" i="4"/>
  <c r="D51" i="4"/>
  <c r="F48" i="4"/>
  <c r="E48" i="4"/>
  <c r="D48" i="4"/>
  <c r="F45" i="4"/>
  <c r="E45" i="4"/>
  <c r="D45" i="4"/>
  <c r="E57" i="4" l="1"/>
  <c r="F57" i="4"/>
  <c r="D57" i="4"/>
  <c r="G58" i="4" l="1"/>
  <c r="G59" i="4"/>
  <c r="G57" i="4" l="1"/>
  <c r="G41" i="4" l="1"/>
  <c r="H11" i="2"/>
  <c r="G53" i="4" l="1"/>
  <c r="G54" i="4"/>
  <c r="G55" i="4"/>
  <c r="G43" i="4" l="1"/>
  <c r="G39" i="4"/>
  <c r="G38" i="4"/>
  <c r="D11" i="4" l="1"/>
  <c r="G30" i="2" l="1"/>
  <c r="E31" i="4" l="1"/>
  <c r="F31" i="4"/>
  <c r="G27" i="4"/>
  <c r="G14" i="4"/>
  <c r="G13" i="4"/>
  <c r="G12" i="4"/>
  <c r="G10" i="4"/>
  <c r="G9" i="4"/>
  <c r="E8" i="4"/>
  <c r="F8" i="4"/>
  <c r="E11" i="4"/>
  <c r="F11" i="4"/>
  <c r="G8" i="4" l="1"/>
  <c r="G11" i="4"/>
  <c r="P67" i="2"/>
  <c r="N67" i="2"/>
  <c r="L67" i="2"/>
  <c r="J67" i="2"/>
  <c r="H67" i="2"/>
  <c r="F67" i="2"/>
  <c r="D67" i="2"/>
  <c r="Q46" i="2" l="1"/>
  <c r="Q47" i="2"/>
  <c r="Q48" i="2"/>
  <c r="Q49" i="2"/>
  <c r="Q50" i="2"/>
  <c r="Q51" i="2"/>
  <c r="Q52" i="2"/>
  <c r="Q53" i="2"/>
  <c r="Q54" i="2"/>
  <c r="Q55" i="2"/>
  <c r="Q56" i="2"/>
  <c r="Q57" i="2"/>
  <c r="Q58" i="2"/>
  <c r="Q59" i="2"/>
  <c r="Q60" i="2"/>
  <c r="Q61" i="2"/>
  <c r="Q62" i="2"/>
  <c r="Q45" i="2"/>
  <c r="Q42" i="2"/>
  <c r="Q43" i="2"/>
  <c r="Q41" i="2"/>
  <c r="G23" i="4"/>
  <c r="G17" i="4"/>
  <c r="G20" i="4"/>
  <c r="G21" i="4"/>
  <c r="G22" i="4"/>
  <c r="G19" i="4"/>
  <c r="F18" i="4"/>
  <c r="E18" i="4"/>
  <c r="F16" i="4" l="1"/>
  <c r="E16" i="4"/>
  <c r="G18" i="4"/>
  <c r="G34" i="4"/>
  <c r="G33" i="4"/>
  <c r="G32" i="4"/>
  <c r="G52" i="4"/>
  <c r="G51" i="4" s="1"/>
  <c r="G49" i="4"/>
  <c r="G48" i="4" s="1"/>
  <c r="G46" i="4"/>
  <c r="G45" i="4" s="1"/>
  <c r="G16" i="4" l="1"/>
  <c r="G31" i="4"/>
  <c r="D31" i="4" l="1"/>
  <c r="P11" i="2" l="1"/>
  <c r="D11" i="2"/>
  <c r="E11" i="2"/>
  <c r="F11" i="2"/>
  <c r="G11" i="2"/>
  <c r="I11" i="2"/>
  <c r="J11" i="2"/>
  <c r="K11" i="2"/>
  <c r="L11" i="2"/>
  <c r="M11" i="2"/>
  <c r="N11" i="2"/>
  <c r="O11" i="2"/>
  <c r="C11" i="2"/>
  <c r="D40" i="2" l="1"/>
  <c r="E40" i="2"/>
  <c r="F40" i="2"/>
  <c r="G40" i="2"/>
  <c r="H40" i="2"/>
  <c r="I40" i="2"/>
  <c r="J40" i="2"/>
  <c r="K40" i="2"/>
  <c r="L40" i="2"/>
  <c r="M40" i="2"/>
  <c r="N40" i="2"/>
  <c r="O40" i="2"/>
  <c r="P40" i="2"/>
  <c r="C40" i="2"/>
  <c r="D44" i="2"/>
  <c r="E44" i="2"/>
  <c r="F44" i="2"/>
  <c r="G44" i="2"/>
  <c r="H44" i="2"/>
  <c r="I44" i="2"/>
  <c r="J44" i="2"/>
  <c r="K44" i="2"/>
  <c r="L44" i="2"/>
  <c r="M44" i="2"/>
  <c r="N44" i="2"/>
  <c r="O44" i="2"/>
  <c r="P44" i="2"/>
  <c r="C44" i="2"/>
  <c r="C39" i="2" l="1"/>
  <c r="M39" i="2"/>
  <c r="E39" i="2"/>
  <c r="O39" i="2"/>
  <c r="K39" i="2"/>
  <c r="G39" i="2"/>
  <c r="I39" i="2"/>
  <c r="P39" i="2"/>
  <c r="L39" i="2"/>
  <c r="H39" i="2"/>
  <c r="D39" i="2"/>
  <c r="N39" i="2"/>
  <c r="J39" i="2"/>
  <c r="F39" i="2"/>
  <c r="L70" i="2"/>
  <c r="K69" i="2"/>
  <c r="K70" i="2"/>
  <c r="L69" i="2"/>
  <c r="F30" i="4" l="1"/>
  <c r="F24" i="4" s="1"/>
  <c r="E30" i="4"/>
  <c r="E24" i="4" s="1"/>
  <c r="E26" i="4" l="1"/>
  <c r="E29" i="4"/>
  <c r="F26" i="4"/>
  <c r="F29" i="4"/>
  <c r="D30" i="2"/>
  <c r="E30" i="2"/>
  <c r="F30" i="2"/>
  <c r="H30" i="2"/>
  <c r="I30" i="2"/>
  <c r="J30" i="2"/>
  <c r="K30" i="2"/>
  <c r="L30" i="2"/>
  <c r="M30" i="2"/>
  <c r="N30" i="2"/>
  <c r="O30" i="2"/>
  <c r="P30" i="2"/>
  <c r="C30" i="2"/>
  <c r="D9" i="2" l="1"/>
  <c r="C9" i="2" l="1"/>
  <c r="C66" i="2" l="1"/>
  <c r="D8" i="4" l="1"/>
  <c r="D18" i="4"/>
  <c r="D16" i="4" l="1"/>
  <c r="F9" i="2"/>
  <c r="F66" i="2" s="1"/>
  <c r="H9" i="2"/>
  <c r="H66" i="2" s="1"/>
  <c r="D66" i="2"/>
  <c r="E9" i="2"/>
  <c r="Q9" i="2" s="1"/>
  <c r="G9" i="2"/>
  <c r="G66" i="2" s="1"/>
  <c r="I9" i="2"/>
  <c r="I66" i="2" s="1"/>
  <c r="J9" i="2"/>
  <c r="J66" i="2" s="1"/>
  <c r="K9" i="2"/>
  <c r="K66" i="2" s="1"/>
  <c r="L9" i="2"/>
  <c r="L66" i="2" s="1"/>
  <c r="M9" i="2"/>
  <c r="M66" i="2" s="1"/>
  <c r="N9" i="2"/>
  <c r="N66" i="2" s="1"/>
  <c r="O9" i="2"/>
  <c r="O66" i="2" s="1"/>
  <c r="P9" i="2"/>
  <c r="P66" i="2" s="1"/>
  <c r="J69" i="2" l="1"/>
  <c r="H70" i="2"/>
  <c r="J70" i="2"/>
  <c r="E66" i="2"/>
  <c r="D30" i="4" l="1"/>
  <c r="D24" i="4" s="1"/>
  <c r="H69" i="2"/>
  <c r="D26" i="4" l="1"/>
  <c r="D29" i="4"/>
  <c r="H8" i="4"/>
  <c r="H11" i="4"/>
  <c r="G30" i="4"/>
  <c r="G24" i="4" s="1"/>
  <c r="H16" i="4"/>
  <c r="G26" i="4" l="1"/>
  <c r="G29" i="4"/>
</calcChain>
</file>

<file path=xl/sharedStrings.xml><?xml version="1.0" encoding="utf-8"?>
<sst xmlns="http://schemas.openxmlformats.org/spreadsheetml/2006/main" count="418" uniqueCount="281">
  <si>
    <t>(Ф.И.О.)</t>
  </si>
  <si>
    <t>(подпись)</t>
  </si>
  <si>
    <t>(номер контактного телефона)</t>
  </si>
  <si>
    <t>(дата составления документа)</t>
  </si>
  <si>
    <t>Форма 1</t>
  </si>
  <si>
    <t>Штатная численность, единиц</t>
  </si>
  <si>
    <t>Фактическая численность, человек</t>
  </si>
  <si>
    <t>№ п/п</t>
  </si>
  <si>
    <t>1.</t>
  </si>
  <si>
    <t>2.</t>
  </si>
  <si>
    <t>3.</t>
  </si>
  <si>
    <t>4.</t>
  </si>
  <si>
    <t>5.</t>
  </si>
  <si>
    <t>6.</t>
  </si>
  <si>
    <t>Единица измерения</t>
  </si>
  <si>
    <t>процентов</t>
  </si>
  <si>
    <t>человек</t>
  </si>
  <si>
    <t>Наименование органа местного самоуправления</t>
  </si>
  <si>
    <t>Представительный орган         муниципального образования</t>
  </si>
  <si>
    <t>Наименование показателя</t>
  </si>
  <si>
    <t>1.1.</t>
  </si>
  <si>
    <t>1.2.</t>
  </si>
  <si>
    <t>2.1.</t>
  </si>
  <si>
    <t>2.2.</t>
  </si>
  <si>
    <t>единиц</t>
  </si>
  <si>
    <t xml:space="preserve">ИТОГО </t>
  </si>
  <si>
    <t>выплата денежного
содержания которым осуществляется за счет средств местного бюджета</t>
  </si>
  <si>
    <t>выплата денежного
содержания которым осуществляется за счет субвенций из областного бюджета</t>
  </si>
  <si>
    <t>мужчины</t>
  </si>
  <si>
    <t>женщины</t>
  </si>
  <si>
    <t>Работники, осуществляющие техническое обеспечение деятельности органов местного самоуправления (технический персонал)</t>
  </si>
  <si>
    <t>ГП</t>
  </si>
  <si>
    <t>СП</t>
  </si>
  <si>
    <t>Наименование муниципального образования</t>
  </si>
  <si>
    <t>год</t>
  </si>
  <si>
    <t>"</t>
  </si>
  <si>
    <t>аппарат администрации</t>
  </si>
  <si>
    <t>город Азов</t>
  </si>
  <si>
    <t>город Батайск</t>
  </si>
  <si>
    <t>город Волгодонск</t>
  </si>
  <si>
    <t>город Гуково</t>
  </si>
  <si>
    <t>город Донецк</t>
  </si>
  <si>
    <t>город Зверево</t>
  </si>
  <si>
    <t>город Каменск-Шахтинский</t>
  </si>
  <si>
    <t>город Новочеркасск</t>
  </si>
  <si>
    <t>город Новошахтинск</t>
  </si>
  <si>
    <t>город Ростов-на-Дону</t>
  </si>
  <si>
    <t>город Таганрог</t>
  </si>
  <si>
    <t>город Шахты</t>
  </si>
  <si>
    <t>Азовский район</t>
  </si>
  <si>
    <t>Аксайский район</t>
  </si>
  <si>
    <t>Багаевский район</t>
  </si>
  <si>
    <t>Белокалитвинский район</t>
  </si>
  <si>
    <t>Боковский район</t>
  </si>
  <si>
    <t>Верхнедонской район</t>
  </si>
  <si>
    <t>Веселовский район</t>
  </si>
  <si>
    <t>Волгодонской район</t>
  </si>
  <si>
    <t>Дубовский район</t>
  </si>
  <si>
    <t>Егорлыкский район</t>
  </si>
  <si>
    <t>Заветинский район</t>
  </si>
  <si>
    <t>Зерноградский район</t>
  </si>
  <si>
    <t>Зимовниковский район</t>
  </si>
  <si>
    <t>Кагальницкий район</t>
  </si>
  <si>
    <t>Каменский район</t>
  </si>
  <si>
    <t>Кашарский район</t>
  </si>
  <si>
    <t>Константиновский район</t>
  </si>
  <si>
    <t>Красносулинский район</t>
  </si>
  <si>
    <t>Куйбышевский район</t>
  </si>
  <si>
    <t>Мартыновский район</t>
  </si>
  <si>
    <t>Матвеево-Курганский район</t>
  </si>
  <si>
    <t>Милютинский район</t>
  </si>
  <si>
    <t>Морозовский район</t>
  </si>
  <si>
    <t>Мясниковский район</t>
  </si>
  <si>
    <t>Неклиновский район</t>
  </si>
  <si>
    <t>Обливский район</t>
  </si>
  <si>
    <t>Октябрьский район</t>
  </si>
  <si>
    <t>Орловский район</t>
  </si>
  <si>
    <t>Песчанокопский район</t>
  </si>
  <si>
    <t>Пролетарский район</t>
  </si>
  <si>
    <t>Ремонтненский район</t>
  </si>
  <si>
    <t>Родионово-Несветайский район</t>
  </si>
  <si>
    <t>Сальский район</t>
  </si>
  <si>
    <t>Семикаракорский район</t>
  </si>
  <si>
    <t>Советский район</t>
  </si>
  <si>
    <t>Тарасовский район</t>
  </si>
  <si>
    <t>Тацинский район</t>
  </si>
  <si>
    <t>Усть-Донецкий район</t>
  </si>
  <si>
    <t>Целинский район</t>
  </si>
  <si>
    <t>Цимлянский район</t>
  </si>
  <si>
    <t>Чертковский район</t>
  </si>
  <si>
    <t>Шолоховский район</t>
  </si>
  <si>
    <t>№            п/п</t>
  </si>
  <si>
    <t>Сведения о численности работников органов местного самоуправления</t>
  </si>
  <si>
    <t xml:space="preserve">Обслуживающий             персонал </t>
  </si>
  <si>
    <t>выплата денежного
содержания которым осуществляется за счет межбюджетных трансфертов из  бюджетов поселений</t>
  </si>
  <si>
    <t>Иные работники</t>
  </si>
  <si>
    <t>М.П.</t>
  </si>
  <si>
    <t>Должностное лицо, ответственное за подготовку информации</t>
  </si>
  <si>
    <t>1.2.1.</t>
  </si>
  <si>
    <t>1.3.</t>
  </si>
  <si>
    <t>1.3.1.</t>
  </si>
  <si>
    <t>Миллеровский район</t>
  </si>
  <si>
    <t>Контрольный орган          муниципального образования**</t>
  </si>
  <si>
    <t>Избирательная комиссия муниципального образования**</t>
  </si>
  <si>
    <t>Форма 2</t>
  </si>
  <si>
    <t>ПРЕДСТАВЛЯЕТСЯ В ЭЛЕКТРОННОМ ВИДЕ</t>
  </si>
  <si>
    <t>Представляют:</t>
  </si>
  <si>
    <t>Сроки представления:</t>
  </si>
  <si>
    <t>количество вакантных должностей муниципальной службы, замещенных на основе конкурса за отчетный период</t>
  </si>
  <si>
    <t>ежеквартально</t>
  </si>
  <si>
    <t>Лица, замещающие муниципальные должности</t>
  </si>
  <si>
    <t>Лица, замещающие должности муниципальной службы</t>
  </si>
  <si>
    <t>Глава администрации муниципального образования</t>
  </si>
  <si>
    <t>Примечание</t>
  </si>
  <si>
    <t>Приложение</t>
  </si>
  <si>
    <t>1.3.2.</t>
  </si>
  <si>
    <t>1.3.3.</t>
  </si>
  <si>
    <t>1.3.4.</t>
  </si>
  <si>
    <t>1.3.5.</t>
  </si>
  <si>
    <t>1.3.6.</t>
  </si>
  <si>
    <t>1.3.7.</t>
  </si>
  <si>
    <t>1.3.8.</t>
  </si>
  <si>
    <t>1.2.2.</t>
  </si>
  <si>
    <t>1.2.3.</t>
  </si>
  <si>
    <t>1.2.4.</t>
  </si>
  <si>
    <t>1.2.5.</t>
  </si>
  <si>
    <t>1.2.6.</t>
  </si>
  <si>
    <t>1.2.7.</t>
  </si>
  <si>
    <t>1.2.8.</t>
  </si>
  <si>
    <t>1.2.9.</t>
  </si>
  <si>
    <t>1.2.10.</t>
  </si>
  <si>
    <t>2.1.1.</t>
  </si>
  <si>
    <t>2.1.2.</t>
  </si>
  <si>
    <t>2.1.3.</t>
  </si>
  <si>
    <t>2.2.1.</t>
  </si>
  <si>
    <t>2.2.2.</t>
  </si>
  <si>
    <t>2.2.3.</t>
  </si>
  <si>
    <t>2.2.4.</t>
  </si>
  <si>
    <t>2.2.5.</t>
  </si>
  <si>
    <t>2.2.6.</t>
  </si>
  <si>
    <t>2.2.7.</t>
  </si>
  <si>
    <t>2.2.8.</t>
  </si>
  <si>
    <t>2.2.9.</t>
  </si>
  <si>
    <t>2.2.10.</t>
  </si>
  <si>
    <t>2.2.11.</t>
  </si>
  <si>
    <t>2.2.12.</t>
  </si>
  <si>
    <t>2.2.13.</t>
  </si>
  <si>
    <t>2.2.14.</t>
  </si>
  <si>
    <t>2.2.15.</t>
  </si>
  <si>
    <t>2.2.16.</t>
  </si>
  <si>
    <t>2.2.17.</t>
  </si>
  <si>
    <t>2.2.18.</t>
  </si>
  <si>
    <t>в том числе:</t>
  </si>
  <si>
    <t>городские поселения</t>
  </si>
  <si>
    <t>сельские поселения</t>
  </si>
  <si>
    <t>1.2.11.</t>
  </si>
  <si>
    <t>1.2.12.</t>
  </si>
  <si>
    <t>1.2.13.</t>
  </si>
  <si>
    <t>1.2.14.</t>
  </si>
  <si>
    <t>1.2.15.</t>
  </si>
  <si>
    <t>1.2.16.</t>
  </si>
  <si>
    <t>1.2.17.</t>
  </si>
  <si>
    <t>1.2.18.</t>
  </si>
  <si>
    <t>Ф.И.О. (полностью), должность</t>
  </si>
  <si>
    <t>количество вакантных должностей муниципальной службы, замещенных в отчетном периоде на основе назначения из кадровых резервов, муниципальных резервов управленческих кадров</t>
  </si>
  <si>
    <t>с ученой степенью</t>
  </si>
  <si>
    <t>со средним профессиональным образованием</t>
  </si>
  <si>
    <t>ГО/МР</t>
  </si>
  <si>
    <t>*Муниципальные районы представляют данные как по району, так и по входящим в его состав поселениям.</t>
  </si>
  <si>
    <t>Используемые сокращения: ГО - городской округ, МР - муниципальный район, ГП - городское поселение, СП - сельское поселение.</t>
  </si>
  <si>
    <t>Информация о показателях развития муниципальной службы, количественном и качественном составе муниципальных служащих
в органах местного самоуправления</t>
  </si>
  <si>
    <t>Значение показателя
(ГО/МР)</t>
  </si>
  <si>
    <t>Значение показателя
(ГП)</t>
  </si>
  <si>
    <t>Значение показателя
(СП)</t>
  </si>
  <si>
    <r>
      <t xml:space="preserve">Значение показателя
</t>
    </r>
    <r>
      <rPr>
        <b/>
        <sz val="9"/>
        <rFont val="Times New Roman"/>
        <family val="1"/>
        <charset val="204"/>
      </rPr>
      <t>(СУММА)</t>
    </r>
  </si>
  <si>
    <t>количество муниципальных служащих (на конец отчетного периода)</t>
  </si>
  <si>
    <t>Количество муниципальных служащих по уровню образования (на конец отчетного периода)</t>
  </si>
  <si>
    <t>Количество муниципальных служащих по полу (на конец отчетного периода)</t>
  </si>
  <si>
    <r>
      <t xml:space="preserve">отраслевые (функциональные) органы администрации всего, в том числе (в пп. 1.2.1.-1.2.18. указать </t>
    </r>
    <r>
      <rPr>
        <b/>
        <sz val="9"/>
        <rFont val="Times New Roman"/>
        <family val="1"/>
        <charset val="204"/>
      </rPr>
      <t>по алфавиту</t>
    </r>
    <r>
      <rPr>
        <sz val="9"/>
        <rFont val="Times New Roman"/>
        <family val="1"/>
        <charset val="204"/>
      </rPr>
      <t xml:space="preserve"> полные наименования):</t>
    </r>
  </si>
  <si>
    <t xml:space="preserve">Штатная численность выборных должностных лиц местного самоуправления, осуществляющих свои полномочия на постоянной основе, и муниципальных служащих в исполнительно-распорядительных органах муниципальных образований </t>
  </si>
  <si>
    <t>-</t>
  </si>
  <si>
    <t>** По контрольному органу и избирательной комиссии информация представляется только в случае, если они являются самостоятельными юридическими лицами (информация о структурных подразделениях администрации, наделенных контрольными функциями, в строке 4 не указывается).</t>
  </si>
  <si>
    <t>Количество штатных единиц муниципальных служащих (на конец отчетного периода)</t>
  </si>
  <si>
    <t>Количество муниципальных служащих (на конец отчетного периода)</t>
  </si>
  <si>
    <t>Количество муниципальных служащих по возрасту (на конец отчетного периода)</t>
  </si>
  <si>
    <r>
      <t>с высшим образованием, в т.ч.</t>
    </r>
    <r>
      <rPr>
        <i/>
        <sz val="9"/>
        <rFont val="Times New Roman"/>
        <family val="1"/>
        <charset val="204"/>
      </rPr>
      <t>:</t>
    </r>
  </si>
  <si>
    <r>
      <rPr>
        <b/>
        <sz val="9"/>
        <rFont val="Times New Roman"/>
        <family val="1"/>
        <charset val="204"/>
      </rPr>
      <t xml:space="preserve">Условие: </t>
    </r>
    <r>
      <rPr>
        <sz val="9"/>
        <rFont val="Times New Roman"/>
        <family val="1"/>
        <charset val="204"/>
      </rPr>
      <t>фактическая численность, человек - целое число (да/нет)</t>
    </r>
  </si>
  <si>
    <t>Доля муниципальных служащих, прошедших аттестацию</t>
  </si>
  <si>
    <t xml:space="preserve">    с высшим образованием по специальности "Государственное и муниципальное управление"</t>
  </si>
  <si>
    <t xml:space="preserve">    с высшим юридическим образованием</t>
  </si>
  <si>
    <t xml:space="preserve">    в соответствии с муниципальным заказом</t>
  </si>
  <si>
    <t xml:space="preserve">    в соответствии с государственным заказом</t>
  </si>
  <si>
    <t xml:space="preserve">    за счет внебюджетных средств</t>
  </si>
  <si>
    <t>Администрация городского округа (муниципального района*) всего, 
в том числе:</t>
  </si>
  <si>
    <r>
      <t xml:space="preserve">территориальные органы всего, 
в том числе (в пп. 1.3.1.-1.3.8. указать </t>
    </r>
    <r>
      <rPr>
        <b/>
        <sz val="9"/>
        <rFont val="Times New Roman"/>
        <family val="1"/>
        <charset val="204"/>
      </rPr>
      <t>по алфавиту</t>
    </r>
    <r>
      <rPr>
        <sz val="9"/>
        <rFont val="Times New Roman"/>
        <family val="1"/>
        <charset val="204"/>
      </rPr>
      <t xml:space="preserve"> полные наименования):</t>
    </r>
  </si>
  <si>
    <r>
      <t xml:space="preserve">Администрации поселений всего, 
в том числе (в пп. 2.1.-2.2. указать 
</t>
    </r>
    <r>
      <rPr>
        <b/>
        <sz val="9"/>
        <rFont val="Times New Roman"/>
        <family val="1"/>
        <charset val="204"/>
      </rPr>
      <t>по алфавиту</t>
    </r>
    <r>
      <rPr>
        <sz val="9"/>
        <rFont val="Times New Roman"/>
        <family val="1"/>
        <charset val="204"/>
      </rPr>
      <t xml:space="preserve"> наименования поселений):</t>
    </r>
  </si>
  <si>
    <t xml:space="preserve">    с высшим экономическим образованием</t>
  </si>
  <si>
    <t>2.3.</t>
  </si>
  <si>
    <t>3.1.</t>
  </si>
  <si>
    <t>3.2.</t>
  </si>
  <si>
    <t>3.2.1.</t>
  </si>
  <si>
    <t>3.2.2.</t>
  </si>
  <si>
    <t>3.2.3.</t>
  </si>
  <si>
    <t>3.3.</t>
  </si>
  <si>
    <t>5.2.</t>
  </si>
  <si>
    <t>6.1.</t>
  </si>
  <si>
    <t>6.2.</t>
  </si>
  <si>
    <t>6.2.1.</t>
  </si>
  <si>
    <t>6.2.2.</t>
  </si>
  <si>
    <t>6.2.3.</t>
  </si>
  <si>
    <t>7.</t>
  </si>
  <si>
    <t>8.</t>
  </si>
  <si>
    <t>9.</t>
  </si>
  <si>
    <t>3.2.4.</t>
  </si>
  <si>
    <t xml:space="preserve">    с иным высшим образованием</t>
  </si>
  <si>
    <t>января</t>
  </si>
  <si>
    <t>февраля</t>
  </si>
  <si>
    <t>марта</t>
  </si>
  <si>
    <t>апреля</t>
  </si>
  <si>
    <t>мая</t>
  </si>
  <si>
    <t>июня</t>
  </si>
  <si>
    <t>августа</t>
  </si>
  <si>
    <t>декабря</t>
  </si>
  <si>
    <t>ноября</t>
  </si>
  <si>
    <t>октября</t>
  </si>
  <si>
    <t>сентября</t>
  </si>
  <si>
    <t>июля</t>
  </si>
  <si>
    <t>Примечание: заполняются только пустые ячейки, не имеющие цветной заливки</t>
  </si>
  <si>
    <t>Примечание: заполняются только пустые ячейки, 
не имеющие цветной заливки</t>
  </si>
  <si>
    <t>от 18 до 35 лет</t>
  </si>
  <si>
    <t>от 65 лет</t>
  </si>
  <si>
    <t>от 36 до 64 лет</t>
  </si>
  <si>
    <t>Доля муниципальных служащих, имеющих высшее образование (на конец отчетного периода)</t>
  </si>
  <si>
    <t>Количество вакантных должностей муниципальной службы опубликованных на портале "Госслужба"**** в отчетном периоде</t>
  </si>
  <si>
    <t xml:space="preserve">количество муниципальных служащих, прошедших аттестацию (на конец отчетного периода) </t>
  </si>
  <si>
    <t>7.1.</t>
  </si>
  <si>
    <t>10.</t>
  </si>
  <si>
    <t>8.1.</t>
  </si>
  <si>
    <t>9.1.</t>
  </si>
  <si>
    <t>Доля вакантных должностей муниципальной службы, замещенных на основе конкурса от общего количества замещенных вакансий</t>
  </si>
  <si>
    <r>
      <t xml:space="preserve">Доля лиц, назначенных на должности муниципальной службы из кадровых резервов, муниципальных резервов управленческих </t>
    </r>
    <r>
      <rPr>
        <b/>
        <sz val="10"/>
        <rFont val="Times New Roman"/>
        <family val="1"/>
        <charset val="204"/>
      </rPr>
      <t>от общего числа назначенных</t>
    </r>
    <r>
      <rPr>
        <i/>
        <sz val="8"/>
        <rFont val="Times New Roman"/>
        <family val="1"/>
        <charset val="204"/>
      </rPr>
      <t xml:space="preserve"> </t>
    </r>
  </si>
  <si>
    <t>10.1.</t>
  </si>
  <si>
    <t>11.1.</t>
  </si>
  <si>
    <t>Количество лиц, состоявших в отчетном периоде в муниципальных резервах управленческих кадров (на конец отчетного периода)</t>
  </si>
  <si>
    <t>из них муниципальных служащих</t>
  </si>
  <si>
    <t>из них иных работников</t>
  </si>
  <si>
    <t>из них вакансий, возникших в связи с уходом работника в отпуска по беременности и родам; уходу за ребенком</t>
  </si>
  <si>
    <t>количество вакантных должностей муниципальной службы, открывшихся в отчетном периоде**</t>
  </si>
  <si>
    <t>из них замещенных вакансий, возникших в связи с уходом работника в отпуска по беременности и родам; уходу за ребенком</t>
  </si>
  <si>
    <t>количество замещенных вакантных должностей муниципальной службы в отчетном периоде***</t>
  </si>
  <si>
    <t xml:space="preserve">количество вакантных должностей муниципальной службы высшей группы должностей, замещенных в отчетном периоде на основе назначения из кадровых резервов, муниципальных резервов управленческих кадров </t>
  </si>
  <si>
    <t>Доля вакантных должностей муниципальной службы высшей группы должностей, замещенных на основе назначения из кадровых резервов, муниципальных резервов управленческих кадров</t>
  </si>
  <si>
    <t>Количество отсутствующих работников, за которыми сохраняется место работы</t>
  </si>
  <si>
    <t>Количество лиц, состоявших в отчетном периоде в кадровом резерве (не управленческих кадров) (на конец отчетного периода)</t>
  </si>
  <si>
    <t>Количество лиц, назначенных на должности глав муниципальных образований, глав местных администраций из резервов управленческих кадров (на конец отчетного периода)*****</t>
  </si>
  <si>
    <t>6.3.</t>
  </si>
  <si>
    <t>6.3.1.</t>
  </si>
  <si>
    <t>рублей</t>
  </si>
  <si>
    <t>7.1.1.</t>
  </si>
  <si>
    <t>7.2.</t>
  </si>
  <si>
    <t>7.2.1.</t>
  </si>
  <si>
    <t>7.3.</t>
  </si>
  <si>
    <t>11.2.</t>
  </si>
  <si>
    <t>Количество вакантных должностей муниципальной службы по состоянию на 01.01.2022 *</t>
  </si>
  <si>
    <t>* - сведения отражаются ТОЛЬКО в первом квартале, во втором, третьем и четвертом кварталах поля не заполнять
** - учитываются вакансии муниципальной службы, которые открылись в отчетном периоде (квартал)
*** - учитываются все вакансии муниципальной службы, замещенные в отчетном периоде (квартал)
****- портал "Госслужба" - единая информационная система управления кадровым составом государственной гражданской (муниципальной) службы Российской Федерации https://gossluzhba.gov.ru/
***** - указываются только главы городских округов и муниципальных районов, главы администраций городских округов и муниципальных районов (без учета поселений)</t>
  </si>
  <si>
    <t>освоено средств в местном бюджете на мероприятия по профессиональному развитию муниципальных служащих</t>
  </si>
  <si>
    <t>предусмотрено средств местного бюджета на мероприятия по профессиональному развитию муниципальных служащих</t>
  </si>
  <si>
    <t>10.2.</t>
  </si>
  <si>
    <t>10.3.</t>
  </si>
  <si>
    <t>10.4.</t>
  </si>
  <si>
    <t>МИНИСТЕРСТВО РЕГИОНАЛЬНОЙ ПОЛИТИКИ И МАССОВЫХ КОММУНИКАЦИЙ РОСТОВСКОЙ ОБЛАСТИ</t>
  </si>
  <si>
    <t>в министерство региональной политики и массовых коммуникаций Ростовской области</t>
  </si>
  <si>
    <t>Доля муниципальных служащих, в отношении которых проведены мероприятия по профессиональному развитию</t>
  </si>
  <si>
    <t>количество муниципальных служащих, в отношении которых проведены мероприятия по профессиональному развитию (на конец отчетного периода), в т.ч.:</t>
  </si>
  <si>
    <t>администрации городских округов и муниципальных районов:</t>
  </si>
  <si>
    <t>Мартыненко А.В.</t>
  </si>
  <si>
    <t>886376-315-83</t>
  </si>
  <si>
    <t>Зимовниковское</t>
  </si>
  <si>
    <t>Хахулина Н.П. главный специалист</t>
  </si>
  <si>
    <t xml:space="preserve"> </t>
  </si>
  <si>
    <r>
      <t>Информация о состоянии муниципальной службы в Ростовской области
по итогам</t>
    </r>
    <r>
      <rPr>
        <u/>
        <sz val="16"/>
        <rFont val="Times New Roman"/>
        <family val="1"/>
        <charset val="204"/>
      </rPr>
      <t xml:space="preserve"> </t>
    </r>
    <r>
      <rPr>
        <b/>
        <i/>
        <u/>
        <sz val="16"/>
        <rFont val="Times New Roman"/>
        <family val="1"/>
        <charset val="204"/>
      </rPr>
      <t xml:space="preserve">    2 квартала 2025 года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</si>
</sst>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[$-F800]dddd\,\ mmmm\ dd\,\ yyyy"/>
  </numFmts>
  <fonts count="30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Arial Cyr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8"/>
      <name val="Times New Roman"/>
      <family val="1"/>
      <charset val="204"/>
    </font>
    <font>
      <sz val="14"/>
      <name val="Arial Cyr"/>
      <charset val="204"/>
    </font>
    <font>
      <b/>
      <u/>
      <sz val="10"/>
      <name val="Times New Roman"/>
      <family val="1"/>
      <charset val="204"/>
    </font>
    <font>
      <b/>
      <sz val="16"/>
      <name val="Times New Roman"/>
      <family val="1"/>
      <charset val="204"/>
    </font>
    <font>
      <b/>
      <u/>
      <sz val="14"/>
      <name val="Times New Roman"/>
      <family val="1"/>
      <charset val="204"/>
    </font>
    <font>
      <sz val="12"/>
      <name val="Arial Cyr"/>
      <charset val="204"/>
    </font>
    <font>
      <b/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4"/>
      <name val="Times New Roman"/>
      <family val="1"/>
      <charset val="204"/>
    </font>
    <font>
      <u/>
      <sz val="16"/>
      <name val="Times New Roman"/>
      <family val="1"/>
      <charset val="204"/>
    </font>
    <font>
      <b/>
      <i/>
      <u/>
      <sz val="16"/>
      <name val="Times New Roman"/>
      <family val="1"/>
      <charset val="204"/>
    </font>
    <font>
      <sz val="10"/>
      <name val="Arial Cyr"/>
      <family val="2"/>
      <charset val="204"/>
    </font>
    <font>
      <b/>
      <sz val="12"/>
      <color theme="1"/>
      <name val="Times New Roman"/>
      <family val="1"/>
      <charset val="204"/>
    </font>
    <font>
      <i/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8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3" fillId="0" borderId="0"/>
    <xf numFmtId="0" fontId="2" fillId="0" borderId="0"/>
    <xf numFmtId="0" fontId="1" fillId="0" borderId="0"/>
    <xf numFmtId="0" fontId="25" fillId="0" borderId="0"/>
  </cellStyleXfs>
  <cellXfs count="174">
    <xf numFmtId="0" fontId="0" fillId="0" borderId="0" xfId="0"/>
    <xf numFmtId="0" fontId="6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 vertical="center"/>
    </xf>
    <xf numFmtId="0" fontId="0" fillId="0" borderId="0" xfId="0" applyBorder="1"/>
    <xf numFmtId="0" fontId="7" fillId="0" borderId="0" xfId="0" applyFont="1" applyBorder="1" applyAlignment="1">
      <alignment horizontal="center"/>
    </xf>
    <xf numFmtId="0" fontId="7" fillId="0" borderId="0" xfId="0" applyFont="1" applyAlignment="1"/>
    <xf numFmtId="0" fontId="9" fillId="0" borderId="0" xfId="0" applyFont="1" applyBorder="1" applyAlignment="1">
      <alignment horizontal="center" vertical="center" wrapText="1"/>
    </xf>
    <xf numFmtId="0" fontId="0" fillId="0" borderId="0" xfId="0" applyFill="1" applyBorder="1"/>
    <xf numFmtId="0" fontId="5" fillId="0" borderId="0" xfId="0" applyFont="1" applyAlignment="1">
      <alignment horizontal="right"/>
    </xf>
    <xf numFmtId="0" fontId="11" fillId="0" borderId="0" xfId="0" applyFont="1"/>
    <xf numFmtId="0" fontId="12" fillId="0" borderId="0" xfId="0" applyFont="1"/>
    <xf numFmtId="0" fontId="5" fillId="0" borderId="0" xfId="0" applyFont="1" applyBorder="1" applyAlignment="1">
      <alignment horizontal="center"/>
    </xf>
    <xf numFmtId="0" fontId="5" fillId="0" borderId="0" xfId="0" applyFont="1"/>
    <xf numFmtId="0" fontId="7" fillId="0" borderId="0" xfId="0" applyFont="1"/>
    <xf numFmtId="0" fontId="5" fillId="0" borderId="0" xfId="0" applyFont="1" applyBorder="1" applyAlignment="1"/>
    <xf numFmtId="0" fontId="7" fillId="0" borderId="0" xfId="0" applyFont="1" applyBorder="1" applyAlignment="1"/>
    <xf numFmtId="0" fontId="15" fillId="0" borderId="0" xfId="0" applyFont="1"/>
    <xf numFmtId="0" fontId="8" fillId="0" borderId="0" xfId="0" applyFont="1"/>
    <xf numFmtId="0" fontId="7" fillId="0" borderId="0" xfId="0" applyFont="1" applyBorder="1"/>
    <xf numFmtId="0" fontId="5" fillId="0" borderId="4" xfId="0" applyFont="1" applyBorder="1" applyAlignment="1">
      <alignment horizontal="center"/>
    </xf>
    <xf numFmtId="0" fontId="0" fillId="0" borderId="0" xfId="0" applyFont="1"/>
    <xf numFmtId="0" fontId="19" fillId="0" borderId="0" xfId="0" applyFont="1" applyAlignment="1"/>
    <xf numFmtId="0" fontId="8" fillId="0" borderId="0" xfId="0" applyFont="1" applyBorder="1" applyAlignment="1">
      <alignment horizontal="center" wrapText="1"/>
    </xf>
    <xf numFmtId="0" fontId="7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vertical="center" wrapText="1"/>
    </xf>
    <xf numFmtId="0" fontId="0" fillId="3" borderId="0" xfId="0" applyFill="1"/>
    <xf numFmtId="16" fontId="14" fillId="0" borderId="0" xfId="0" applyNumberFormat="1" applyFont="1" applyBorder="1" applyAlignment="1">
      <alignment horizontal="center" vertical="center"/>
    </xf>
    <xf numFmtId="0" fontId="14" fillId="0" borderId="0" xfId="0" applyFont="1" applyBorder="1" applyAlignment="1">
      <alignment horizontal="justify" vertical="center" wrapText="1"/>
    </xf>
    <xf numFmtId="0" fontId="14" fillId="0" borderId="0" xfId="0" applyFont="1" applyBorder="1" applyAlignment="1">
      <alignment horizontal="center" vertical="center" wrapText="1"/>
    </xf>
    <xf numFmtId="0" fontId="7" fillId="0" borderId="0" xfId="0" applyFont="1" applyAlignment="1"/>
    <xf numFmtId="0" fontId="13" fillId="0" borderId="0" xfId="0" applyFont="1" applyBorder="1" applyAlignment="1">
      <alignment horizontal="center" vertical="center"/>
    </xf>
    <xf numFmtId="164" fontId="7" fillId="0" borderId="0" xfId="0" applyNumberFormat="1" applyFont="1" applyBorder="1" applyAlignment="1" applyProtection="1">
      <alignment horizontal="right" vertical="center"/>
      <protection locked="0"/>
    </xf>
    <xf numFmtId="2" fontId="7" fillId="0" borderId="1" xfId="0" applyNumberFormat="1" applyFont="1" applyBorder="1" applyAlignment="1" applyProtection="1">
      <alignment horizontal="center" vertical="center" wrapText="1"/>
      <protection locked="0"/>
    </xf>
    <xf numFmtId="2" fontId="7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Border="1" applyAlignment="1">
      <alignment horizontal="left" vertical="center"/>
    </xf>
    <xf numFmtId="0" fontId="7" fillId="0" borderId="0" xfId="0" applyFont="1" applyAlignment="1">
      <alignment horizontal="left"/>
    </xf>
    <xf numFmtId="0" fontId="0" fillId="0" borderId="0" xfId="0" applyAlignment="1">
      <alignment horizontal="left"/>
    </xf>
    <xf numFmtId="0" fontId="9" fillId="0" borderId="0" xfId="0" applyFont="1" applyBorder="1" applyAlignment="1">
      <alignment horizontal="left" vertical="center" wrapText="1"/>
    </xf>
    <xf numFmtId="0" fontId="12" fillId="3" borderId="3" xfId="0" applyFont="1" applyFill="1" applyBorder="1" applyAlignment="1">
      <alignment horizontal="center" vertical="center" wrapText="1"/>
    </xf>
    <xf numFmtId="0" fontId="7" fillId="0" borderId="0" xfId="0" applyFont="1" applyAlignment="1"/>
    <xf numFmtId="0" fontId="9" fillId="0" borderId="0" xfId="0" applyFont="1" applyBorder="1" applyAlignment="1">
      <alignment horizontal="left" vertical="center" wrapText="1"/>
    </xf>
    <xf numFmtId="49" fontId="27" fillId="0" borderId="1" xfId="0" applyNumberFormat="1" applyFont="1" applyBorder="1" applyAlignment="1" applyProtection="1">
      <alignment horizontal="justify" vertical="center" wrapText="1"/>
      <protection locked="0"/>
    </xf>
    <xf numFmtId="0" fontId="7" fillId="0" borderId="0" xfId="0" applyFont="1" applyAlignment="1"/>
    <xf numFmtId="0" fontId="7" fillId="0" borderId="0" xfId="0" applyFont="1" applyFill="1" applyBorder="1" applyAlignment="1">
      <alignment horizontal="left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14" fillId="4" borderId="1" xfId="0" applyFont="1" applyFill="1" applyBorder="1" applyAlignment="1" applyProtection="1">
      <alignment horizontal="center" vertical="center"/>
    </xf>
    <xf numFmtId="49" fontId="12" fillId="4" borderId="1" xfId="0" applyNumberFormat="1" applyFont="1" applyFill="1" applyBorder="1" applyAlignment="1" applyProtection="1">
      <alignment horizontal="justify" vertical="center" wrapText="1"/>
    </xf>
    <xf numFmtId="2" fontId="7" fillId="4" borderId="1" xfId="0" applyNumberFormat="1" applyFont="1" applyFill="1" applyBorder="1" applyAlignment="1" applyProtection="1">
      <alignment horizontal="center" vertical="center" wrapText="1"/>
    </xf>
    <xf numFmtId="2" fontId="20" fillId="4" borderId="1" xfId="0" applyNumberFormat="1" applyFont="1" applyFill="1" applyBorder="1" applyAlignment="1" applyProtection="1">
      <alignment horizontal="center" vertical="center" wrapText="1"/>
    </xf>
    <xf numFmtId="49" fontId="12" fillId="4" borderId="1" xfId="0" applyNumberFormat="1" applyFont="1" applyFill="1" applyBorder="1" applyAlignment="1" applyProtection="1">
      <alignment horizontal="justify" vertical="top" wrapText="1"/>
    </xf>
    <xf numFmtId="14" fontId="14" fillId="4" borderId="1" xfId="0" applyNumberFormat="1" applyFont="1" applyFill="1" applyBorder="1" applyAlignment="1" applyProtection="1">
      <alignment horizontal="center" vertical="center"/>
    </xf>
    <xf numFmtId="2" fontId="20" fillId="2" borderId="1" xfId="0" applyNumberFormat="1" applyFont="1" applyFill="1" applyBorder="1" applyAlignment="1" applyProtection="1">
      <alignment horizontal="center" vertical="center"/>
    </xf>
    <xf numFmtId="0" fontId="6" fillId="5" borderId="1" xfId="0" applyFont="1" applyFill="1" applyBorder="1" applyAlignment="1" applyProtection="1">
      <alignment horizontal="center" vertical="center"/>
    </xf>
    <xf numFmtId="49" fontId="12" fillId="4" borderId="1" xfId="0" applyNumberFormat="1" applyFont="1" applyFill="1" applyBorder="1" applyAlignment="1" applyProtection="1">
      <alignment horizontal="left" vertical="center" wrapText="1"/>
    </xf>
    <xf numFmtId="49" fontId="12" fillId="4" borderId="1" xfId="0" applyNumberFormat="1" applyFont="1" applyFill="1" applyBorder="1" applyAlignment="1" applyProtection="1">
      <alignment vertical="center" wrapText="1"/>
    </xf>
    <xf numFmtId="0" fontId="12" fillId="4" borderId="1" xfId="0" applyFont="1" applyFill="1" applyBorder="1" applyAlignment="1" applyProtection="1">
      <alignment horizontal="left" vertical="center" wrapText="1"/>
    </xf>
    <xf numFmtId="0" fontId="14" fillId="2" borderId="1" xfId="0" applyFont="1" applyFill="1" applyBorder="1" applyAlignment="1" applyProtection="1">
      <alignment horizontal="center" vertical="center"/>
    </xf>
    <xf numFmtId="164" fontId="13" fillId="2" borderId="3" xfId="0" applyNumberFormat="1" applyFont="1" applyFill="1" applyBorder="1" applyAlignment="1" applyProtection="1">
      <alignment horizontal="left" vertical="center"/>
    </xf>
    <xf numFmtId="0" fontId="7" fillId="5" borderId="1" xfId="0" applyFont="1" applyFill="1" applyBorder="1" applyAlignment="1" applyProtection="1">
      <alignment horizontal="center" vertical="center"/>
    </xf>
    <xf numFmtId="164" fontId="12" fillId="5" borderId="1" xfId="0" applyNumberFormat="1" applyFont="1" applyFill="1" applyBorder="1" applyAlignment="1" applyProtection="1">
      <alignment horizontal="center" vertical="center" wrapText="1"/>
    </xf>
    <xf numFmtId="0" fontId="26" fillId="5" borderId="1" xfId="0" applyFont="1" applyFill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center" vertical="center"/>
    </xf>
    <xf numFmtId="0" fontId="7" fillId="0" borderId="0" xfId="0" applyFont="1" applyProtection="1"/>
    <xf numFmtId="0" fontId="7" fillId="0" borderId="0" xfId="0" applyFont="1" applyAlignment="1" applyProtection="1"/>
    <xf numFmtId="0" fontId="12" fillId="3" borderId="2" xfId="0" applyFont="1" applyFill="1" applyBorder="1" applyAlignment="1" applyProtection="1">
      <alignment horizontal="center" vertical="center" wrapText="1"/>
    </xf>
    <xf numFmtId="0" fontId="7" fillId="0" borderId="1" xfId="0" applyFont="1" applyBorder="1" applyAlignment="1" applyProtection="1">
      <alignment horizontal="center" vertical="center"/>
    </xf>
    <xf numFmtId="2" fontId="13" fillId="4" borderId="1" xfId="0" applyNumberFormat="1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/>
    </xf>
    <xf numFmtId="2" fontId="13" fillId="4" borderId="1" xfId="0" applyNumberFormat="1" applyFont="1" applyFill="1" applyBorder="1" applyAlignment="1" applyProtection="1">
      <alignment horizontal="center" vertical="center" wrapText="1"/>
    </xf>
    <xf numFmtId="49" fontId="27" fillId="0" borderId="1" xfId="0" applyNumberFormat="1" applyFont="1" applyFill="1" applyBorder="1" applyAlignment="1" applyProtection="1">
      <alignment vertical="center" wrapText="1"/>
      <protection locked="0"/>
    </xf>
    <xf numFmtId="2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2" fillId="3" borderId="1" xfId="0" applyFont="1" applyFill="1" applyBorder="1" applyAlignment="1" applyProtection="1">
      <alignment horizontal="center" vertical="center" wrapText="1"/>
    </xf>
    <xf numFmtId="0" fontId="28" fillId="4" borderId="1" xfId="0" applyFont="1" applyFill="1" applyBorder="1" applyAlignment="1" applyProtection="1">
      <alignment horizontal="center" vertical="center" wrapText="1"/>
    </xf>
    <xf numFmtId="0" fontId="12" fillId="4" borderId="1" xfId="0" applyFont="1" applyFill="1" applyBorder="1" applyAlignment="1" applyProtection="1">
      <alignment horizontal="center" vertical="center" wrapText="1"/>
    </xf>
    <xf numFmtId="0" fontId="14" fillId="4" borderId="2" xfId="0" applyFont="1" applyFill="1" applyBorder="1" applyAlignment="1" applyProtection="1">
      <alignment horizontal="center" vertical="center"/>
    </xf>
    <xf numFmtId="49" fontId="12" fillId="4" borderId="2" xfId="0" applyNumberFormat="1" applyFont="1" applyFill="1" applyBorder="1" applyAlignment="1" applyProtection="1">
      <alignment horizontal="justify" vertical="center" wrapText="1"/>
    </xf>
    <xf numFmtId="2" fontId="7" fillId="4" borderId="2" xfId="0" applyNumberFormat="1" applyFont="1" applyFill="1" applyBorder="1" applyAlignment="1" applyProtection="1">
      <alignment horizontal="center" vertical="center" wrapText="1"/>
    </xf>
    <xf numFmtId="0" fontId="13" fillId="0" borderId="18" xfId="0" applyFont="1" applyFill="1" applyBorder="1" applyAlignment="1" applyProtection="1">
      <alignment horizontal="center" vertical="center" wrapText="1"/>
    </xf>
    <xf numFmtId="0" fontId="13" fillId="0" borderId="19" xfId="0" applyFont="1" applyFill="1" applyBorder="1" applyAlignment="1" applyProtection="1">
      <alignment horizontal="center" vertical="center" wrapText="1"/>
    </xf>
    <xf numFmtId="0" fontId="13" fillId="0" borderId="20" xfId="0" applyFont="1" applyFill="1" applyBorder="1" applyAlignment="1" applyProtection="1">
      <alignment horizontal="center" vertical="center" wrapText="1"/>
    </xf>
    <xf numFmtId="0" fontId="14" fillId="0" borderId="0" xfId="0" applyFont="1" applyBorder="1" applyAlignment="1">
      <alignment horizontal="left" vertical="center"/>
    </xf>
    <xf numFmtId="16" fontId="12" fillId="3" borderId="3" xfId="0" applyNumberFormat="1" applyFont="1" applyFill="1" applyBorder="1" applyAlignment="1">
      <alignment horizontal="center" vertical="center" wrapText="1"/>
    </xf>
    <xf numFmtId="49" fontId="12" fillId="3" borderId="3" xfId="0" applyNumberFormat="1" applyFont="1" applyFill="1" applyBorder="1" applyAlignment="1">
      <alignment horizontal="center" vertical="center" wrapText="1"/>
    </xf>
    <xf numFmtId="0" fontId="11" fillId="6" borderId="0" xfId="0" applyFont="1" applyFill="1"/>
    <xf numFmtId="16" fontId="12" fillId="3" borderId="1" xfId="0" applyNumberFormat="1" applyFont="1" applyFill="1" applyBorder="1" applyAlignment="1">
      <alignment horizontal="center" vertical="center" wrapText="1"/>
    </xf>
    <xf numFmtId="1" fontId="12" fillId="3" borderId="1" xfId="0" applyNumberFormat="1" applyFont="1" applyFill="1" applyBorder="1" applyAlignment="1" applyProtection="1">
      <alignment horizontal="center" vertical="center"/>
      <protection locked="0"/>
    </xf>
    <xf numFmtId="1" fontId="12" fillId="4" borderId="1" xfId="0" applyNumberFormat="1" applyFont="1" applyFill="1" applyBorder="1" applyAlignment="1" applyProtection="1">
      <alignment horizontal="center" vertical="center" wrapText="1" shrinkToFit="1"/>
    </xf>
    <xf numFmtId="1" fontId="12" fillId="4" borderId="1" xfId="0" applyNumberFormat="1" applyFont="1" applyFill="1" applyBorder="1" applyAlignment="1" applyProtection="1">
      <alignment horizontal="center" vertical="center"/>
    </xf>
    <xf numFmtId="0" fontId="13" fillId="4" borderId="11" xfId="0" applyFont="1" applyFill="1" applyBorder="1" applyAlignment="1" applyProtection="1">
      <alignment horizontal="justify" vertical="center" wrapText="1"/>
    </xf>
    <xf numFmtId="1" fontId="13" fillId="4" borderId="1" xfId="0" applyNumberFormat="1" applyFont="1" applyFill="1" applyBorder="1" applyAlignment="1" applyProtection="1">
      <alignment horizontal="center" vertical="center"/>
    </xf>
    <xf numFmtId="0" fontId="13" fillId="4" borderId="1" xfId="0" applyFont="1" applyFill="1" applyBorder="1" applyAlignment="1" applyProtection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center" vertical="center" wrapText="1"/>
    </xf>
    <xf numFmtId="0" fontId="13" fillId="3" borderId="3" xfId="0" applyFont="1" applyFill="1" applyBorder="1" applyAlignment="1" applyProtection="1">
      <alignment horizontal="center" vertical="center" wrapText="1"/>
    </xf>
    <xf numFmtId="49" fontId="13" fillId="3" borderId="3" xfId="0" applyNumberFormat="1" applyFont="1" applyFill="1" applyBorder="1" applyAlignment="1">
      <alignment horizontal="center" vertical="center" wrapText="1"/>
    </xf>
    <xf numFmtId="0" fontId="12" fillId="7" borderId="1" xfId="0" applyFont="1" applyFill="1" applyBorder="1" applyAlignment="1">
      <alignment horizontal="center" vertical="center" wrapText="1"/>
    </xf>
    <xf numFmtId="0" fontId="12" fillId="7" borderId="3" xfId="0" applyFont="1" applyFill="1" applyBorder="1" applyAlignment="1">
      <alignment horizontal="center" vertical="center" wrapText="1"/>
    </xf>
    <xf numFmtId="1" fontId="12" fillId="7" borderId="1" xfId="0" applyNumberFormat="1" applyFont="1" applyFill="1" applyBorder="1" applyAlignment="1" applyProtection="1">
      <alignment horizontal="center" vertical="center"/>
    </xf>
    <xf numFmtId="0" fontId="12" fillId="7" borderId="1" xfId="0" applyFont="1" applyFill="1" applyBorder="1" applyAlignment="1" applyProtection="1">
      <alignment horizontal="center" vertical="center" wrapText="1"/>
    </xf>
    <xf numFmtId="1" fontId="12" fillId="7" borderId="1" xfId="0" applyNumberFormat="1" applyFont="1" applyFill="1" applyBorder="1" applyAlignment="1" applyProtection="1">
      <alignment horizontal="center" vertical="center" wrapText="1" shrinkToFit="1"/>
    </xf>
    <xf numFmtId="49" fontId="12" fillId="7" borderId="3" xfId="0" applyNumberFormat="1" applyFont="1" applyFill="1" applyBorder="1" applyAlignment="1">
      <alignment horizontal="center" vertical="center" wrapText="1"/>
    </xf>
    <xf numFmtId="16" fontId="12" fillId="7" borderId="3" xfId="0" applyNumberFormat="1" applyFont="1" applyFill="1" applyBorder="1" applyAlignment="1">
      <alignment horizontal="center" vertical="center" wrapText="1"/>
    </xf>
    <xf numFmtId="10" fontId="13" fillId="4" borderId="1" xfId="0" applyNumberFormat="1" applyFont="1" applyFill="1" applyBorder="1" applyAlignment="1" applyProtection="1">
      <alignment horizontal="center" vertical="center" wrapText="1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2" fillId="7" borderId="11" xfId="0" applyFont="1" applyFill="1" applyBorder="1" applyAlignment="1" applyProtection="1">
      <alignment horizontal="center" vertical="center" wrapText="1"/>
    </xf>
    <xf numFmtId="0" fontId="9" fillId="7" borderId="3" xfId="0" applyFont="1" applyFill="1" applyBorder="1" applyAlignment="1" applyProtection="1">
      <alignment horizontal="center" vertical="center" wrapText="1"/>
    </xf>
    <xf numFmtId="0" fontId="9" fillId="7" borderId="1" xfId="0" applyFont="1" applyFill="1" applyBorder="1" applyAlignment="1" applyProtection="1">
      <alignment horizontal="center" vertical="center" wrapText="1"/>
    </xf>
    <xf numFmtId="0" fontId="13" fillId="4" borderId="1" xfId="0" applyFont="1" applyFill="1" applyBorder="1" applyAlignment="1" applyProtection="1">
      <alignment horizontal="left" vertical="center"/>
    </xf>
    <xf numFmtId="0" fontId="12" fillId="4" borderId="1" xfId="0" applyFont="1" applyFill="1" applyBorder="1" applyAlignment="1" applyProtection="1">
      <alignment horizontal="justify" vertical="center" wrapText="1"/>
    </xf>
    <xf numFmtId="0" fontId="12" fillId="7" borderId="1" xfId="0" applyFont="1" applyFill="1" applyBorder="1" applyAlignment="1" applyProtection="1">
      <alignment horizontal="justify" vertical="center" wrapText="1"/>
    </xf>
    <xf numFmtId="0" fontId="13" fillId="4" borderId="1" xfId="0" applyFont="1" applyFill="1" applyBorder="1" applyAlignment="1" applyProtection="1">
      <alignment horizontal="justify" vertical="center" wrapText="1"/>
    </xf>
    <xf numFmtId="0" fontId="27" fillId="4" borderId="1" xfId="0" applyFont="1" applyFill="1" applyBorder="1" applyAlignment="1" applyProtection="1">
      <alignment horizontal="justify" vertical="center" wrapText="1"/>
    </xf>
    <xf numFmtId="0" fontId="12" fillId="7" borderId="11" xfId="0" applyFont="1" applyFill="1" applyBorder="1" applyAlignment="1" applyProtection="1">
      <alignment horizontal="justify" vertical="center" wrapText="1"/>
    </xf>
    <xf numFmtId="0" fontId="12" fillId="4" borderId="11" xfId="0" applyFont="1" applyFill="1" applyBorder="1" applyAlignment="1" applyProtection="1">
      <alignment horizontal="justify" vertical="center" wrapText="1"/>
    </xf>
    <xf numFmtId="0" fontId="27" fillId="7" borderId="11" xfId="0" applyFont="1" applyFill="1" applyBorder="1" applyAlignment="1" applyProtection="1">
      <alignment horizontal="justify" vertical="center" wrapText="1"/>
    </xf>
    <xf numFmtId="0" fontId="27" fillId="4" borderId="11" xfId="0" applyFont="1" applyFill="1" applyBorder="1" applyAlignment="1" applyProtection="1">
      <alignment horizontal="justify" vertical="center" wrapText="1"/>
    </xf>
    <xf numFmtId="0" fontId="12" fillId="4" borderId="3" xfId="0" applyFont="1" applyFill="1" applyBorder="1" applyAlignment="1" applyProtection="1">
      <alignment horizontal="justify" vertical="center" wrapText="1"/>
    </xf>
    <xf numFmtId="2" fontId="12" fillId="7" borderId="1" xfId="0" applyNumberFormat="1" applyFont="1" applyFill="1" applyBorder="1" applyAlignment="1" applyProtection="1">
      <alignment horizontal="center" vertical="center"/>
    </xf>
    <xf numFmtId="1" fontId="12" fillId="7" borderId="1" xfId="0" applyNumberFormat="1" applyFont="1" applyFill="1" applyBorder="1" applyAlignment="1" applyProtection="1">
      <alignment horizontal="center" vertical="center" wrapText="1"/>
    </xf>
    <xf numFmtId="0" fontId="5" fillId="0" borderId="0" xfId="0" applyFont="1" applyBorder="1" applyAlignment="1">
      <alignment vertical="top" wrapText="1"/>
    </xf>
    <xf numFmtId="0" fontId="0" fillId="0" borderId="0" xfId="0" applyAlignment="1"/>
    <xf numFmtId="0" fontId="5" fillId="0" borderId="6" xfId="0" applyFont="1" applyBorder="1" applyAlignment="1">
      <alignment horizontal="center"/>
    </xf>
    <xf numFmtId="0" fontId="7" fillId="0" borderId="0" xfId="0" applyFont="1" applyAlignment="1"/>
    <xf numFmtId="0" fontId="7" fillId="0" borderId="6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165" fontId="5" fillId="0" borderId="4" xfId="0" applyNumberFormat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7" fillId="0" borderId="4" xfId="0" applyFont="1" applyBorder="1" applyAlignment="1">
      <alignment horizontal="center"/>
    </xf>
    <xf numFmtId="0" fontId="21" fillId="0" borderId="0" xfId="0" applyFont="1" applyAlignment="1"/>
    <xf numFmtId="0" fontId="16" fillId="0" borderId="5" xfId="0" applyFont="1" applyBorder="1" applyAlignment="1">
      <alignment horizontal="center"/>
    </xf>
    <xf numFmtId="0" fontId="0" fillId="0" borderId="5" xfId="0" applyBorder="1" applyAlignment="1"/>
    <xf numFmtId="0" fontId="8" fillId="0" borderId="4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8" fillId="0" borderId="2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0" xfId="0" applyFont="1" applyBorder="1" applyAlignment="1">
      <alignment horizontal="left" wrapText="1"/>
    </xf>
    <xf numFmtId="0" fontId="0" fillId="0" borderId="0" xfId="0" applyAlignment="1">
      <alignment wrapText="1"/>
    </xf>
    <xf numFmtId="0" fontId="8" fillId="0" borderId="0" xfId="0" applyFont="1" applyBorder="1" applyAlignment="1" applyProtection="1">
      <alignment horizontal="left"/>
      <protection locked="0"/>
    </xf>
    <xf numFmtId="0" fontId="8" fillId="0" borderId="4" xfId="0" applyFont="1" applyBorder="1" applyAlignment="1">
      <alignment horizontal="center" wrapText="1"/>
    </xf>
    <xf numFmtId="0" fontId="8" fillId="0" borderId="4" xfId="0" applyFont="1" applyBorder="1" applyAlignment="1" applyProtection="1">
      <alignment horizontal="center"/>
      <protection locked="0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7" fillId="2" borderId="7" xfId="0" applyFont="1" applyFill="1" applyBorder="1" applyAlignment="1">
      <alignment horizontal="center" vertical="center" wrapText="1"/>
    </xf>
    <xf numFmtId="0" fontId="17" fillId="2" borderId="8" xfId="0" applyFont="1" applyFill="1" applyBorder="1" applyAlignment="1">
      <alignment horizontal="center" vertical="center"/>
    </xf>
    <xf numFmtId="0" fontId="17" fillId="2" borderId="9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/>
    </xf>
    <xf numFmtId="49" fontId="6" fillId="4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12" fillId="3" borderId="15" xfId="0" applyFont="1" applyFill="1" applyBorder="1" applyAlignment="1" applyProtection="1">
      <alignment horizontal="center" vertical="center" wrapText="1"/>
    </xf>
    <xf numFmtId="0" fontId="12" fillId="3" borderId="17" xfId="0" applyFont="1" applyFill="1" applyBorder="1" applyAlignment="1" applyProtection="1">
      <alignment horizontal="center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7" fillId="3" borderId="13" xfId="0" applyFont="1" applyFill="1" applyBorder="1" applyAlignment="1" applyProtection="1">
      <alignment horizontal="center" vertical="center" wrapText="1"/>
    </xf>
    <xf numFmtId="0" fontId="7" fillId="3" borderId="16" xfId="0" applyFont="1" applyFill="1" applyBorder="1" applyAlignment="1" applyProtection="1">
      <alignment horizontal="center" vertical="center" wrapText="1"/>
    </xf>
    <xf numFmtId="0" fontId="12" fillId="3" borderId="14" xfId="0" applyFont="1" applyFill="1" applyBorder="1" applyAlignment="1" applyProtection="1">
      <alignment horizontal="center" vertical="center" wrapText="1"/>
    </xf>
    <xf numFmtId="0" fontId="12" fillId="3" borderId="1" xfId="0" applyFont="1" applyFill="1" applyBorder="1" applyAlignment="1" applyProtection="1">
      <alignment horizontal="center" vertical="center" wrapText="1"/>
    </xf>
    <xf numFmtId="164" fontId="13" fillId="4" borderId="10" xfId="0" applyNumberFormat="1" applyFont="1" applyFill="1" applyBorder="1" applyAlignment="1" applyProtection="1">
      <alignment horizontal="left" vertical="center" wrapText="1"/>
    </xf>
    <xf numFmtId="164" fontId="13" fillId="4" borderId="12" xfId="0" applyNumberFormat="1" applyFont="1" applyFill="1" applyBorder="1" applyAlignment="1" applyProtection="1">
      <alignment horizontal="left" vertical="center" wrapText="1"/>
    </xf>
    <xf numFmtId="164" fontId="13" fillId="4" borderId="11" xfId="0" applyNumberFormat="1" applyFont="1" applyFill="1" applyBorder="1" applyAlignment="1" applyProtection="1">
      <alignment horizontal="left" vertical="center" wrapText="1"/>
    </xf>
    <xf numFmtId="0" fontId="7" fillId="0" borderId="0" xfId="0" applyFont="1" applyAlignment="1">
      <alignment horizontal="left"/>
    </xf>
    <xf numFmtId="0" fontId="10" fillId="4" borderId="1" xfId="0" applyFont="1" applyFill="1" applyBorder="1" applyAlignment="1" applyProtection="1">
      <alignment horizontal="center" vertical="center" wrapText="1"/>
    </xf>
    <xf numFmtId="49" fontId="6" fillId="4" borderId="0" xfId="0" applyNumberFormat="1" applyFont="1" applyFill="1" applyBorder="1" applyAlignment="1" applyProtection="1">
      <alignment horizontal="center" vertical="center" wrapText="1"/>
    </xf>
    <xf numFmtId="49" fontId="6" fillId="4" borderId="4" xfId="0" applyNumberFormat="1" applyFont="1" applyFill="1" applyBorder="1" applyAlignment="1" applyProtection="1">
      <alignment horizontal="center" vertical="center" wrapText="1"/>
    </xf>
    <xf numFmtId="0" fontId="9" fillId="4" borderId="0" xfId="0" applyFont="1" applyFill="1" applyAlignment="1" applyProtection="1">
      <alignment horizontal="right" vertical="top"/>
    </xf>
    <xf numFmtId="0" fontId="9" fillId="4" borderId="4" xfId="0" applyFont="1" applyFill="1" applyBorder="1" applyAlignment="1" applyProtection="1">
      <alignment horizontal="right" vertical="top"/>
    </xf>
    <xf numFmtId="0" fontId="14" fillId="0" borderId="6" xfId="0" applyFont="1" applyBorder="1" applyAlignment="1">
      <alignment horizontal="left" vertical="center" wrapText="1"/>
    </xf>
  </cellXfs>
  <cellStyles count="5">
    <cellStyle name="Обычный" xfId="0" builtinId="0"/>
    <cellStyle name="Обычный 2" xfId="1"/>
    <cellStyle name="Обычный 2 2" xfId="4"/>
    <cellStyle name="Обычный 3" xfId="2"/>
    <cellStyle name="Обычный 4" xfId="3"/>
  </cellStyles>
  <dxfs count="0"/>
  <tableStyles count="0" defaultTableStyle="TableStyleMedium9" defaultPivotStyle="PivotStyleLight16"/>
  <colors>
    <mruColors>
      <color rgb="FF00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W116"/>
  <sheetViews>
    <sheetView view="pageBreakPreview" topLeftCell="A8" zoomScale="80" zoomScaleNormal="86" zoomScaleSheetLayoutView="80" workbookViewId="0">
      <selection activeCell="CE113" sqref="CE113:CN113"/>
    </sheetView>
  </sheetViews>
  <sheetFormatPr defaultColWidth="1.28515625" defaultRowHeight="12.75" outlineLevelRow="1" x14ac:dyDescent="0.2"/>
  <cols>
    <col min="48" max="48" width="11.7109375" customWidth="1"/>
    <col min="49" max="49" width="2.5703125" customWidth="1"/>
    <col min="78" max="78" width="3.28515625" bestFit="1" customWidth="1"/>
    <col min="96" max="96" width="3.28515625" bestFit="1" customWidth="1"/>
    <col min="98" max="98" width="1.28515625" customWidth="1"/>
    <col min="99" max="101" width="1.28515625" hidden="1" customWidth="1"/>
    <col min="117" max="117" width="0.42578125" customWidth="1"/>
    <col min="118" max="118" width="1.140625" customWidth="1"/>
  </cols>
  <sheetData>
    <row r="1" spans="1:101" ht="18" customHeight="1" x14ac:dyDescent="0.3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3"/>
      <c r="BO1" s="13"/>
      <c r="BP1" s="13"/>
      <c r="BQ1" s="13"/>
      <c r="BR1" s="13"/>
      <c r="BS1" s="13"/>
      <c r="BT1" s="13"/>
      <c r="BU1" s="13"/>
      <c r="BV1" s="13"/>
      <c r="BW1" s="13"/>
      <c r="BX1" s="13"/>
      <c r="BY1" s="13"/>
      <c r="BZ1" s="13"/>
      <c r="CA1" s="13"/>
      <c r="CB1" s="13"/>
      <c r="CC1" s="13"/>
      <c r="CD1" s="13"/>
      <c r="CE1" s="13"/>
      <c r="CF1" s="13"/>
      <c r="CG1" s="13"/>
      <c r="CH1" s="13"/>
      <c r="CI1" s="136" t="s">
        <v>114</v>
      </c>
      <c r="CJ1" s="137"/>
      <c r="CK1" s="137"/>
      <c r="CL1" s="137"/>
      <c r="CM1" s="137"/>
      <c r="CN1" s="137"/>
      <c r="CO1" s="137"/>
      <c r="CP1" s="137"/>
      <c r="CQ1" s="137"/>
      <c r="CR1" s="137"/>
      <c r="CS1" s="137"/>
      <c r="CT1" s="137"/>
      <c r="CU1" s="137"/>
      <c r="CV1" s="137"/>
      <c r="CW1" s="137"/>
    </row>
    <row r="2" spans="1:101" ht="18" customHeight="1" x14ac:dyDescent="0.3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  <c r="BO2" s="13"/>
      <c r="BP2" s="13"/>
      <c r="BQ2" s="13"/>
      <c r="BR2" s="13"/>
      <c r="BS2" s="13"/>
      <c r="BT2" s="13"/>
      <c r="BU2" s="13"/>
      <c r="BV2" s="13"/>
      <c r="BW2" s="13"/>
      <c r="BX2" s="13"/>
      <c r="BY2" s="13"/>
      <c r="BZ2" s="13"/>
      <c r="CA2" s="13"/>
      <c r="CB2" s="13"/>
      <c r="CC2" s="13"/>
      <c r="CD2" s="13"/>
      <c r="CE2" s="13"/>
      <c r="CF2" s="13"/>
      <c r="CG2" s="13"/>
      <c r="CH2" s="13"/>
      <c r="CI2" s="104"/>
      <c r="CJ2" s="105"/>
      <c r="CK2" s="105"/>
      <c r="CL2" s="105"/>
      <c r="CM2" s="105"/>
      <c r="CN2" s="105"/>
      <c r="CO2" s="105"/>
      <c r="CP2" s="105"/>
      <c r="CQ2" s="105"/>
      <c r="CR2" s="105"/>
      <c r="CS2" s="105"/>
      <c r="CT2" s="105"/>
      <c r="CU2" s="105"/>
      <c r="CV2" s="105"/>
      <c r="CW2" s="105"/>
    </row>
    <row r="3" spans="1:101" ht="18.75" x14ac:dyDescent="0.2">
      <c r="A3" s="148" t="s">
        <v>270</v>
      </c>
      <c r="B3" s="149"/>
      <c r="C3" s="149"/>
      <c r="D3" s="149"/>
      <c r="E3" s="149"/>
      <c r="F3" s="149"/>
      <c r="G3" s="149"/>
      <c r="H3" s="149"/>
      <c r="I3" s="149"/>
      <c r="J3" s="149"/>
      <c r="K3" s="149"/>
      <c r="L3" s="149"/>
      <c r="M3" s="149"/>
      <c r="N3" s="149"/>
      <c r="O3" s="149"/>
      <c r="P3" s="149"/>
      <c r="Q3" s="149"/>
      <c r="R3" s="149"/>
      <c r="S3" s="149"/>
      <c r="T3" s="149"/>
      <c r="U3" s="149"/>
      <c r="V3" s="149"/>
      <c r="W3" s="149"/>
      <c r="X3" s="149"/>
      <c r="Y3" s="149"/>
      <c r="Z3" s="149"/>
      <c r="AA3" s="149"/>
      <c r="AB3" s="149"/>
      <c r="AC3" s="149"/>
      <c r="AD3" s="149"/>
      <c r="AE3" s="149"/>
      <c r="AF3" s="149"/>
      <c r="AG3" s="149"/>
      <c r="AH3" s="149"/>
      <c r="AI3" s="149"/>
      <c r="AJ3" s="149"/>
      <c r="AK3" s="149"/>
      <c r="AL3" s="149"/>
      <c r="AM3" s="149"/>
      <c r="AN3" s="149"/>
      <c r="AO3" s="149"/>
      <c r="AP3" s="149"/>
      <c r="AQ3" s="149"/>
      <c r="AR3" s="149"/>
      <c r="AS3" s="149"/>
      <c r="AT3" s="149"/>
      <c r="AU3" s="149"/>
      <c r="AV3" s="149"/>
      <c r="AW3" s="149"/>
      <c r="AX3" s="149"/>
      <c r="AY3" s="149"/>
      <c r="AZ3" s="149"/>
      <c r="BA3" s="149"/>
      <c r="BB3" s="149"/>
      <c r="BC3" s="149"/>
      <c r="BD3" s="149"/>
      <c r="BE3" s="149"/>
      <c r="BF3" s="149"/>
      <c r="BG3" s="149"/>
      <c r="BH3" s="149"/>
      <c r="BI3" s="149"/>
      <c r="BJ3" s="149"/>
      <c r="BK3" s="149"/>
      <c r="BL3" s="149"/>
      <c r="BM3" s="149"/>
      <c r="BN3" s="149"/>
      <c r="BO3" s="149"/>
      <c r="BP3" s="149"/>
      <c r="BQ3" s="149"/>
      <c r="BR3" s="149"/>
      <c r="BS3" s="149"/>
      <c r="BT3" s="149"/>
      <c r="BU3" s="149"/>
      <c r="BV3" s="149"/>
      <c r="BW3" s="149"/>
      <c r="BX3" s="149"/>
      <c r="BY3" s="149"/>
      <c r="BZ3" s="149"/>
      <c r="CA3" s="149"/>
      <c r="CB3" s="149"/>
      <c r="CC3" s="149"/>
      <c r="CD3" s="149"/>
      <c r="CE3" s="149"/>
      <c r="CF3" s="149"/>
      <c r="CG3" s="149"/>
      <c r="CH3" s="149"/>
      <c r="CI3" s="149"/>
      <c r="CJ3" s="149"/>
      <c r="CK3" s="149"/>
      <c r="CL3" s="149"/>
      <c r="CM3" s="149"/>
      <c r="CN3" s="149"/>
      <c r="CO3" s="149"/>
      <c r="CP3" s="149"/>
      <c r="CQ3" s="149"/>
      <c r="CR3" s="149"/>
      <c r="CS3" s="149"/>
      <c r="CT3" s="149"/>
      <c r="CU3" s="149"/>
      <c r="CV3" s="149"/>
      <c r="CW3" s="149"/>
    </row>
    <row r="4" spans="1:101" x14ac:dyDescent="0.2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  <c r="BO4" s="13"/>
      <c r="BP4" s="13"/>
      <c r="BQ4" s="13"/>
      <c r="BR4" s="13"/>
      <c r="BS4" s="13"/>
      <c r="BT4" s="13"/>
      <c r="BU4" s="13"/>
      <c r="BV4" s="13"/>
      <c r="BW4" s="13"/>
      <c r="BX4" s="13"/>
      <c r="BY4" s="13"/>
      <c r="BZ4" s="13"/>
      <c r="CA4" s="13"/>
      <c r="CB4" s="13"/>
      <c r="CC4" s="13"/>
      <c r="CD4" s="13"/>
      <c r="CE4" s="13"/>
      <c r="CF4" s="13"/>
      <c r="CG4" s="13"/>
      <c r="CH4" s="13"/>
      <c r="CI4" s="13"/>
      <c r="CJ4" s="13"/>
      <c r="CK4" s="13"/>
      <c r="CL4" s="13"/>
      <c r="CM4" s="13"/>
      <c r="CN4" s="13"/>
      <c r="CO4" s="13"/>
      <c r="CP4" s="13"/>
      <c r="CQ4" s="13"/>
      <c r="CR4" s="13"/>
      <c r="CS4" s="13"/>
      <c r="CT4" s="13"/>
      <c r="CU4" s="13"/>
      <c r="CV4" s="13"/>
      <c r="CW4" s="13"/>
    </row>
    <row r="5" spans="1:101" x14ac:dyDescent="0.2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3"/>
      <c r="BP5" s="13"/>
      <c r="BQ5" s="13"/>
      <c r="BR5" s="13"/>
      <c r="BS5" s="13"/>
      <c r="BT5" s="13"/>
      <c r="BU5" s="13"/>
      <c r="BV5" s="13"/>
      <c r="BW5" s="13"/>
      <c r="BX5" s="13"/>
      <c r="BY5" s="13"/>
      <c r="BZ5" s="13"/>
      <c r="CA5" s="13"/>
      <c r="CB5" s="13"/>
      <c r="CC5" s="13"/>
      <c r="CD5" s="13"/>
      <c r="CE5" s="13"/>
      <c r="CF5" s="13"/>
      <c r="CG5" s="13"/>
      <c r="CH5" s="13"/>
      <c r="CI5" s="13"/>
      <c r="CJ5" s="13"/>
      <c r="CK5" s="13"/>
      <c r="CL5" s="13"/>
      <c r="CM5" s="13"/>
      <c r="CN5" s="13"/>
      <c r="CO5" s="13"/>
      <c r="CP5" s="13"/>
      <c r="CQ5" s="13"/>
      <c r="CR5" s="13"/>
      <c r="CS5" s="13"/>
      <c r="CT5" s="13"/>
      <c r="CU5" s="13"/>
      <c r="CV5" s="13"/>
      <c r="CW5" s="13"/>
    </row>
    <row r="6" spans="1:101" x14ac:dyDescent="0.2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  <c r="BT6" s="13"/>
      <c r="BU6" s="13"/>
      <c r="BV6" s="13"/>
      <c r="BW6" s="13"/>
      <c r="BX6" s="13"/>
      <c r="BY6" s="13"/>
      <c r="BZ6" s="13"/>
      <c r="CA6" s="13"/>
      <c r="CB6" s="13"/>
      <c r="CC6" s="13"/>
      <c r="CD6" s="13"/>
      <c r="CE6" s="13"/>
      <c r="CF6" s="13"/>
      <c r="CG6" s="13"/>
      <c r="CH6" s="13"/>
      <c r="CI6" s="13"/>
      <c r="CJ6" s="13"/>
      <c r="CK6" s="13"/>
      <c r="CL6" s="13"/>
      <c r="CM6" s="13"/>
      <c r="CN6" s="13"/>
      <c r="CO6" s="13"/>
      <c r="CP6" s="13"/>
      <c r="CQ6" s="13"/>
      <c r="CR6" s="13"/>
      <c r="CS6" s="13"/>
      <c r="CT6" s="13"/>
      <c r="CU6" s="13"/>
      <c r="CV6" s="13"/>
      <c r="CW6" s="13"/>
    </row>
    <row r="7" spans="1:101" ht="13.5" thickBot="1" x14ac:dyDescent="0.25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  <c r="BQ7" s="13"/>
      <c r="BR7" s="13"/>
      <c r="BS7" s="13"/>
      <c r="BT7" s="13"/>
      <c r="BU7" s="13"/>
      <c r="BV7" s="13"/>
      <c r="BW7" s="13"/>
      <c r="BX7" s="13"/>
      <c r="BY7" s="13"/>
      <c r="BZ7" s="13"/>
      <c r="CA7" s="13"/>
      <c r="CB7" s="13"/>
      <c r="CC7" s="13"/>
      <c r="CD7" s="13"/>
      <c r="CE7" s="13"/>
      <c r="CF7" s="13"/>
      <c r="CG7" s="13"/>
      <c r="CH7" s="13"/>
      <c r="CI7" s="13"/>
      <c r="CJ7" s="13"/>
      <c r="CK7" s="13"/>
      <c r="CL7" s="13"/>
      <c r="CM7" s="13"/>
      <c r="CN7" s="13"/>
      <c r="CO7" s="13"/>
      <c r="CP7" s="13"/>
      <c r="CQ7" s="13"/>
      <c r="CR7" s="13"/>
      <c r="CS7" s="13"/>
      <c r="CT7" s="13"/>
      <c r="CU7" s="13"/>
      <c r="CV7" s="13"/>
      <c r="CW7" s="13"/>
    </row>
    <row r="8" spans="1:101" ht="44.45" customHeight="1" thickBot="1" x14ac:dyDescent="0.25">
      <c r="A8" s="150" t="s">
        <v>280</v>
      </c>
      <c r="B8" s="151"/>
      <c r="C8" s="151"/>
      <c r="D8" s="151"/>
      <c r="E8" s="151"/>
      <c r="F8" s="151"/>
      <c r="G8" s="151"/>
      <c r="H8" s="151"/>
      <c r="I8" s="151"/>
      <c r="J8" s="151"/>
      <c r="K8" s="151"/>
      <c r="L8" s="151"/>
      <c r="M8" s="151"/>
      <c r="N8" s="151"/>
      <c r="O8" s="151"/>
      <c r="P8" s="151"/>
      <c r="Q8" s="151"/>
      <c r="R8" s="151"/>
      <c r="S8" s="151"/>
      <c r="T8" s="151"/>
      <c r="U8" s="151"/>
      <c r="V8" s="151"/>
      <c r="W8" s="151"/>
      <c r="X8" s="151"/>
      <c r="Y8" s="151"/>
      <c r="Z8" s="151"/>
      <c r="AA8" s="151"/>
      <c r="AB8" s="151"/>
      <c r="AC8" s="151"/>
      <c r="AD8" s="151"/>
      <c r="AE8" s="151"/>
      <c r="AF8" s="151"/>
      <c r="AG8" s="151"/>
      <c r="AH8" s="151"/>
      <c r="AI8" s="151"/>
      <c r="AJ8" s="151"/>
      <c r="AK8" s="151"/>
      <c r="AL8" s="151"/>
      <c r="AM8" s="151"/>
      <c r="AN8" s="151"/>
      <c r="AO8" s="151"/>
      <c r="AP8" s="151"/>
      <c r="AQ8" s="151"/>
      <c r="AR8" s="151"/>
      <c r="AS8" s="151"/>
      <c r="AT8" s="151"/>
      <c r="AU8" s="151"/>
      <c r="AV8" s="151"/>
      <c r="AW8" s="151"/>
      <c r="AX8" s="151"/>
      <c r="AY8" s="151"/>
      <c r="AZ8" s="151"/>
      <c r="BA8" s="151"/>
      <c r="BB8" s="151"/>
      <c r="BC8" s="151"/>
      <c r="BD8" s="151"/>
      <c r="BE8" s="151"/>
      <c r="BF8" s="151"/>
      <c r="BG8" s="151"/>
      <c r="BH8" s="151"/>
      <c r="BI8" s="151"/>
      <c r="BJ8" s="151"/>
      <c r="BK8" s="151"/>
      <c r="BL8" s="151"/>
      <c r="BM8" s="151"/>
      <c r="BN8" s="151"/>
      <c r="BO8" s="151"/>
      <c r="BP8" s="151"/>
      <c r="BQ8" s="151"/>
      <c r="BR8" s="151"/>
      <c r="BS8" s="151"/>
      <c r="BT8" s="151"/>
      <c r="BU8" s="151"/>
      <c r="BV8" s="151"/>
      <c r="BW8" s="151"/>
      <c r="BX8" s="151"/>
      <c r="BY8" s="151"/>
      <c r="BZ8" s="151"/>
      <c r="CA8" s="151"/>
      <c r="CB8" s="151"/>
      <c r="CC8" s="151"/>
      <c r="CD8" s="151"/>
      <c r="CE8" s="151"/>
      <c r="CF8" s="151"/>
      <c r="CG8" s="151"/>
      <c r="CH8" s="151"/>
      <c r="CI8" s="151"/>
      <c r="CJ8" s="151"/>
      <c r="CK8" s="151"/>
      <c r="CL8" s="151"/>
      <c r="CM8" s="151"/>
      <c r="CN8" s="151"/>
      <c r="CO8" s="151"/>
      <c r="CP8" s="151"/>
      <c r="CQ8" s="151"/>
      <c r="CR8" s="151"/>
      <c r="CS8" s="151"/>
      <c r="CT8" s="151"/>
      <c r="CU8" s="151"/>
      <c r="CV8" s="151"/>
      <c r="CW8" s="152"/>
    </row>
    <row r="9" spans="1:101" ht="15.75" x14ac:dyDescent="0.25">
      <c r="A9" s="1"/>
      <c r="B9" s="13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13"/>
      <c r="R9" s="13"/>
      <c r="S9" s="13"/>
      <c r="T9" s="133" t="s">
        <v>105</v>
      </c>
      <c r="U9" s="134"/>
      <c r="V9" s="134"/>
      <c r="W9" s="134"/>
      <c r="X9" s="134"/>
      <c r="Y9" s="134"/>
      <c r="Z9" s="134"/>
      <c r="AA9" s="134"/>
      <c r="AB9" s="134"/>
      <c r="AC9" s="134"/>
      <c r="AD9" s="134"/>
      <c r="AE9" s="134"/>
      <c r="AF9" s="134"/>
      <c r="AG9" s="134"/>
      <c r="AH9" s="134"/>
      <c r="AI9" s="134"/>
      <c r="AJ9" s="134"/>
      <c r="AK9" s="134"/>
      <c r="AL9" s="134"/>
      <c r="AM9" s="134"/>
      <c r="AN9" s="134"/>
      <c r="AO9" s="134"/>
      <c r="AP9" s="134"/>
      <c r="AQ9" s="134"/>
      <c r="AR9" s="134"/>
      <c r="AS9" s="134"/>
      <c r="AT9" s="134"/>
      <c r="AU9" s="134"/>
      <c r="AV9" s="134"/>
      <c r="AW9" s="134"/>
      <c r="AX9" s="134"/>
      <c r="AY9" s="134"/>
      <c r="AZ9" s="134"/>
      <c r="BA9" s="134"/>
      <c r="BB9" s="134"/>
      <c r="BC9" s="134"/>
      <c r="BD9" s="134"/>
      <c r="BE9" s="134"/>
      <c r="BF9" s="134"/>
      <c r="BG9" s="134"/>
      <c r="BH9" s="134"/>
      <c r="BI9" s="134"/>
      <c r="BJ9" s="134"/>
      <c r="BK9" s="134"/>
      <c r="BL9" s="134"/>
      <c r="BM9" s="134"/>
      <c r="BN9" s="134"/>
      <c r="BO9" s="134"/>
      <c r="BP9" s="134"/>
      <c r="BQ9" s="134"/>
      <c r="BR9" s="134"/>
      <c r="BS9" s="134"/>
      <c r="BT9" s="134"/>
      <c r="BU9" s="134"/>
      <c r="BV9" s="134"/>
      <c r="BW9" s="134"/>
      <c r="BX9" s="134"/>
      <c r="BY9" s="134"/>
      <c r="BZ9" s="134"/>
      <c r="CA9" s="13"/>
      <c r="CB9" s="13"/>
      <c r="CC9" s="13"/>
      <c r="CD9" s="13"/>
      <c r="CE9" s="13"/>
      <c r="CF9" s="13"/>
      <c r="CG9" s="13"/>
      <c r="CH9" s="13"/>
      <c r="CI9" s="13"/>
      <c r="CJ9" s="13"/>
      <c r="CK9" s="13"/>
      <c r="CL9" s="13"/>
      <c r="CM9" s="13"/>
      <c r="CN9" s="13"/>
      <c r="CO9" s="13"/>
      <c r="CP9" s="13"/>
      <c r="CQ9" s="13"/>
      <c r="CR9" s="13"/>
      <c r="CS9" s="13"/>
      <c r="CT9" s="13"/>
      <c r="CU9" s="13"/>
      <c r="CV9" s="13"/>
      <c r="CW9" s="13"/>
    </row>
    <row r="10" spans="1:101" ht="15.75" x14ac:dyDescent="0.25">
      <c r="A10" s="13"/>
      <c r="B10" s="13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13"/>
      <c r="BF10" s="13"/>
      <c r="BG10" s="13"/>
      <c r="BH10" s="13"/>
      <c r="BI10" s="13"/>
      <c r="BJ10" s="13"/>
      <c r="BK10" s="13"/>
      <c r="BL10" s="13"/>
      <c r="BM10" s="13"/>
      <c r="BN10" s="13"/>
      <c r="BO10" s="13"/>
      <c r="BP10" s="13"/>
      <c r="BQ10" s="13"/>
      <c r="BR10" s="13"/>
      <c r="BS10" s="13"/>
      <c r="BT10" s="13"/>
      <c r="BU10" s="13"/>
      <c r="BV10" s="13"/>
      <c r="BW10" s="13"/>
      <c r="BX10" s="13"/>
      <c r="BY10" s="13"/>
      <c r="BZ10" s="13"/>
      <c r="CA10" s="13"/>
      <c r="CB10" s="13"/>
      <c r="CC10" s="13"/>
      <c r="CD10" s="13"/>
      <c r="CE10" s="13"/>
      <c r="CF10" s="13"/>
      <c r="CG10" s="13"/>
      <c r="CH10" s="13"/>
      <c r="CI10" s="13"/>
      <c r="CJ10" s="13"/>
      <c r="CK10" s="13"/>
      <c r="CL10" s="13"/>
      <c r="CM10" s="13"/>
      <c r="CN10" s="13"/>
      <c r="CO10" s="13"/>
      <c r="CP10" s="13"/>
      <c r="CQ10" s="13"/>
      <c r="CR10" s="13"/>
      <c r="CS10" s="13"/>
      <c r="CT10" s="13"/>
      <c r="CU10" s="13"/>
      <c r="CV10" s="13"/>
      <c r="CW10" s="13"/>
    </row>
    <row r="11" spans="1:101" ht="13.5" thickBot="1" x14ac:dyDescent="0.25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13"/>
      <c r="BO11" s="13"/>
      <c r="BP11" s="13"/>
      <c r="BQ11" s="13"/>
      <c r="BR11" s="13"/>
      <c r="BS11" s="13"/>
      <c r="BT11" s="13"/>
      <c r="BU11" s="13"/>
      <c r="BV11" s="13"/>
      <c r="BW11" s="13"/>
      <c r="BX11" s="13"/>
      <c r="BY11" s="13"/>
      <c r="BZ11" s="13"/>
      <c r="CA11" s="13"/>
      <c r="CB11" s="13"/>
      <c r="CC11" s="13"/>
      <c r="CD11" s="13"/>
      <c r="CE11" s="13"/>
      <c r="CF11" s="13"/>
      <c r="CG11" s="13"/>
      <c r="CH11" s="13"/>
      <c r="CI11" s="13"/>
      <c r="CJ11" s="13"/>
      <c r="CK11" s="13"/>
      <c r="CL11" s="13"/>
      <c r="CM11" s="13"/>
      <c r="CN11" s="13"/>
      <c r="CO11" s="13"/>
      <c r="CP11" s="13"/>
      <c r="CQ11" s="13"/>
      <c r="CR11" s="13"/>
      <c r="CS11" s="13"/>
      <c r="CT11" s="13"/>
      <c r="CU11" s="13"/>
      <c r="CV11" s="13"/>
      <c r="CW11" s="13"/>
    </row>
    <row r="12" spans="1:101" ht="21" customHeight="1" thickBot="1" x14ac:dyDescent="0.25">
      <c r="A12" s="145" t="s">
        <v>106</v>
      </c>
      <c r="B12" s="146"/>
      <c r="C12" s="146"/>
      <c r="D12" s="146"/>
      <c r="E12" s="146"/>
      <c r="F12" s="146"/>
      <c r="G12" s="146"/>
      <c r="H12" s="146"/>
      <c r="I12" s="146"/>
      <c r="J12" s="146"/>
      <c r="K12" s="146"/>
      <c r="L12" s="146"/>
      <c r="M12" s="146"/>
      <c r="N12" s="146"/>
      <c r="O12" s="146"/>
      <c r="P12" s="146"/>
      <c r="Q12" s="146"/>
      <c r="R12" s="146"/>
      <c r="S12" s="146"/>
      <c r="T12" s="146"/>
      <c r="U12" s="146"/>
      <c r="V12" s="146"/>
      <c r="W12" s="146"/>
      <c r="X12" s="146"/>
      <c r="Y12" s="146"/>
      <c r="Z12" s="146"/>
      <c r="AA12" s="146"/>
      <c r="AB12" s="146"/>
      <c r="AC12" s="146"/>
      <c r="AD12" s="146"/>
      <c r="AE12" s="146"/>
      <c r="AF12" s="146"/>
      <c r="AG12" s="146"/>
      <c r="AH12" s="146"/>
      <c r="AI12" s="146"/>
      <c r="AJ12" s="146"/>
      <c r="AK12" s="146"/>
      <c r="AL12" s="146"/>
      <c r="AM12" s="146"/>
      <c r="AN12" s="146"/>
      <c r="AO12" s="146"/>
      <c r="AP12" s="146"/>
      <c r="AQ12" s="146"/>
      <c r="AR12" s="146"/>
      <c r="AS12" s="146"/>
      <c r="AT12" s="146"/>
      <c r="AU12" s="146"/>
      <c r="AV12" s="146"/>
      <c r="AW12" s="146"/>
      <c r="AX12" s="146"/>
      <c r="AY12" s="146"/>
      <c r="AZ12" s="146"/>
      <c r="BA12" s="146"/>
      <c r="BB12" s="147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  <c r="BR12" s="13"/>
      <c r="BS12" s="145" t="s">
        <v>107</v>
      </c>
      <c r="BT12" s="146"/>
      <c r="BU12" s="146"/>
      <c r="BV12" s="146"/>
      <c r="BW12" s="146"/>
      <c r="BX12" s="146"/>
      <c r="BY12" s="146"/>
      <c r="BZ12" s="146"/>
      <c r="CA12" s="146"/>
      <c r="CB12" s="146"/>
      <c r="CC12" s="146"/>
      <c r="CD12" s="146"/>
      <c r="CE12" s="146"/>
      <c r="CF12" s="146"/>
      <c r="CG12" s="146"/>
      <c r="CH12" s="146"/>
      <c r="CI12" s="146"/>
      <c r="CJ12" s="146"/>
      <c r="CK12" s="146"/>
      <c r="CL12" s="146"/>
      <c r="CM12" s="146"/>
      <c r="CN12" s="146"/>
      <c r="CO12" s="146"/>
      <c r="CP12" s="146"/>
      <c r="CQ12" s="146"/>
      <c r="CR12" s="146"/>
      <c r="CS12" s="146"/>
      <c r="CT12" s="146"/>
      <c r="CU12" s="146"/>
      <c r="CV12" s="146"/>
      <c r="CW12" s="147"/>
    </row>
    <row r="13" spans="1:101" ht="40.5" customHeight="1" x14ac:dyDescent="0.2">
      <c r="A13" s="138" t="s">
        <v>274</v>
      </c>
      <c r="B13" s="138"/>
      <c r="C13" s="138"/>
      <c r="D13" s="138"/>
      <c r="E13" s="138"/>
      <c r="F13" s="138"/>
      <c r="G13" s="138"/>
      <c r="H13" s="138"/>
      <c r="I13" s="138"/>
      <c r="J13" s="138"/>
      <c r="K13" s="138"/>
      <c r="L13" s="138"/>
      <c r="M13" s="138"/>
      <c r="N13" s="138"/>
      <c r="O13" s="138"/>
      <c r="P13" s="138"/>
      <c r="Q13" s="138"/>
      <c r="R13" s="138"/>
      <c r="S13" s="138"/>
      <c r="T13" s="138"/>
      <c r="U13" s="138"/>
      <c r="V13" s="138"/>
      <c r="W13" s="138"/>
      <c r="X13" s="138"/>
      <c r="Y13" s="138"/>
      <c r="Z13" s="138"/>
      <c r="AA13" s="138"/>
      <c r="AB13" s="138"/>
      <c r="AC13" s="138"/>
      <c r="AD13" s="138"/>
      <c r="AE13" s="138"/>
      <c r="AF13" s="138"/>
      <c r="AG13" s="138"/>
      <c r="AH13" s="138"/>
      <c r="AI13" s="138"/>
      <c r="AJ13" s="138"/>
      <c r="AK13" s="138"/>
      <c r="AL13" s="138"/>
      <c r="AM13" s="138"/>
      <c r="AN13" s="138"/>
      <c r="AO13" s="138"/>
      <c r="AP13" s="138"/>
      <c r="AQ13" s="138"/>
      <c r="AR13" s="138"/>
      <c r="AS13" s="138"/>
      <c r="AT13" s="138"/>
      <c r="AU13" s="138"/>
      <c r="AV13" s="138"/>
      <c r="AW13" s="138"/>
      <c r="AX13" s="138"/>
      <c r="AY13" s="138"/>
      <c r="AZ13" s="138"/>
      <c r="BA13" s="138"/>
      <c r="BB13" s="138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53" t="s">
        <v>109</v>
      </c>
      <c r="BT13" s="153"/>
      <c r="BU13" s="153"/>
      <c r="BV13" s="153"/>
      <c r="BW13" s="153"/>
      <c r="BX13" s="153"/>
      <c r="BY13" s="153"/>
      <c r="BZ13" s="153"/>
      <c r="CA13" s="153"/>
      <c r="CB13" s="153"/>
      <c r="CC13" s="153"/>
      <c r="CD13" s="153"/>
      <c r="CE13" s="153"/>
      <c r="CF13" s="153"/>
      <c r="CG13" s="153"/>
      <c r="CH13" s="153"/>
      <c r="CI13" s="153"/>
      <c r="CJ13" s="153"/>
      <c r="CK13" s="153"/>
      <c r="CL13" s="153"/>
      <c r="CM13" s="153"/>
      <c r="CN13" s="153"/>
      <c r="CO13" s="153"/>
      <c r="CP13" s="153"/>
      <c r="CQ13" s="153"/>
      <c r="CR13" s="153"/>
      <c r="CS13" s="153"/>
      <c r="CT13" s="153"/>
      <c r="CU13" s="153"/>
      <c r="CV13" s="153"/>
      <c r="CW13" s="153"/>
    </row>
    <row r="14" spans="1:101" ht="39.75" customHeight="1" x14ac:dyDescent="0.2">
      <c r="A14" s="139" t="s">
        <v>271</v>
      </c>
      <c r="B14" s="139"/>
      <c r="C14" s="139"/>
      <c r="D14" s="139"/>
      <c r="E14" s="139"/>
      <c r="F14" s="139"/>
      <c r="G14" s="139"/>
      <c r="H14" s="139"/>
      <c r="I14" s="139"/>
      <c r="J14" s="139"/>
      <c r="K14" s="139"/>
      <c r="L14" s="139"/>
      <c r="M14" s="139"/>
      <c r="N14" s="139"/>
      <c r="O14" s="139"/>
      <c r="P14" s="139"/>
      <c r="Q14" s="139"/>
      <c r="R14" s="139"/>
      <c r="S14" s="139"/>
      <c r="T14" s="139"/>
      <c r="U14" s="139"/>
      <c r="V14" s="139"/>
      <c r="W14" s="139"/>
      <c r="X14" s="139"/>
      <c r="Y14" s="139"/>
      <c r="Z14" s="139"/>
      <c r="AA14" s="139"/>
      <c r="AB14" s="139"/>
      <c r="AC14" s="139"/>
      <c r="AD14" s="139"/>
      <c r="AE14" s="139"/>
      <c r="AF14" s="139"/>
      <c r="AG14" s="139"/>
      <c r="AH14" s="139"/>
      <c r="AI14" s="139"/>
      <c r="AJ14" s="139"/>
      <c r="AK14" s="139"/>
      <c r="AL14" s="139"/>
      <c r="AM14" s="139"/>
      <c r="AN14" s="139"/>
      <c r="AO14" s="139"/>
      <c r="AP14" s="139"/>
      <c r="AQ14" s="139"/>
      <c r="AR14" s="139"/>
      <c r="AS14" s="139"/>
      <c r="AT14" s="139"/>
      <c r="AU14" s="139"/>
      <c r="AV14" s="139"/>
      <c r="AW14" s="139"/>
      <c r="AX14" s="139"/>
      <c r="AY14" s="139"/>
      <c r="AZ14" s="139"/>
      <c r="BA14" s="139"/>
      <c r="BB14" s="139"/>
      <c r="BC14" s="13"/>
      <c r="BD14" s="13"/>
      <c r="BE14" s="13"/>
      <c r="BF14" s="13"/>
      <c r="BG14" s="13"/>
      <c r="BH14" s="13"/>
      <c r="BI14" s="13"/>
      <c r="BJ14" s="13"/>
      <c r="BK14" s="13"/>
      <c r="BL14" s="13"/>
      <c r="BM14" s="13"/>
      <c r="BN14" s="13"/>
      <c r="BO14" s="13"/>
      <c r="BP14" s="13"/>
      <c r="BQ14" s="13"/>
      <c r="BR14" s="13"/>
      <c r="BS14" s="13"/>
      <c r="BT14" s="13"/>
      <c r="BU14" s="13"/>
      <c r="BV14" s="13"/>
      <c r="BW14" s="13"/>
      <c r="BX14" s="13"/>
      <c r="BY14" s="13"/>
      <c r="BZ14" s="13"/>
      <c r="CA14" s="13"/>
      <c r="CB14" s="13"/>
      <c r="CC14" s="13"/>
      <c r="CD14" s="13"/>
      <c r="CE14" s="13"/>
      <c r="CF14" s="13"/>
      <c r="CG14" s="13"/>
      <c r="CH14" s="13"/>
      <c r="CI14" s="13"/>
      <c r="CJ14" s="13"/>
      <c r="CK14" s="13"/>
      <c r="CL14" s="13"/>
      <c r="CM14" s="13"/>
      <c r="CN14" s="13"/>
      <c r="CO14" s="13"/>
      <c r="CP14" s="13"/>
      <c r="CQ14" s="13"/>
      <c r="CR14" s="13"/>
      <c r="CS14" s="13"/>
      <c r="CT14" s="13"/>
      <c r="CU14" s="13"/>
      <c r="CV14" s="13"/>
      <c r="CW14" s="13"/>
    </row>
    <row r="15" spans="1:101" x14ac:dyDescent="0.2">
      <c r="A15" s="13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  <c r="BN15" s="13"/>
      <c r="BO15" s="13"/>
      <c r="BP15" s="13"/>
      <c r="BQ15" s="13"/>
      <c r="BR15" s="13"/>
      <c r="BS15" s="13"/>
      <c r="BT15" s="13"/>
      <c r="BU15" s="13"/>
      <c r="BV15" s="13"/>
      <c r="BW15" s="13"/>
      <c r="BX15" s="13"/>
      <c r="BY15" s="13"/>
      <c r="BZ15" s="13"/>
      <c r="CA15" s="13"/>
      <c r="CB15" s="13"/>
      <c r="CC15" s="13"/>
      <c r="CD15" s="13"/>
      <c r="CE15" s="13"/>
      <c r="CF15" s="13"/>
      <c r="CG15" s="13"/>
      <c r="CH15" s="13"/>
      <c r="CI15" s="13"/>
      <c r="CJ15" s="13"/>
      <c r="CK15" s="13"/>
      <c r="CL15" s="13"/>
      <c r="CM15" s="13"/>
      <c r="CN15" s="13"/>
      <c r="CO15" s="13"/>
      <c r="CP15" s="13"/>
      <c r="CQ15" s="13"/>
      <c r="CR15" s="13"/>
      <c r="CS15" s="13"/>
      <c r="CT15" s="13"/>
      <c r="CU15" s="13"/>
      <c r="CV15" s="13"/>
      <c r="CW15" s="13"/>
    </row>
    <row r="16" spans="1:101" x14ac:dyDescent="0.2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13"/>
      <c r="BI16" s="13"/>
      <c r="BJ16" s="13"/>
      <c r="BK16" s="13"/>
      <c r="BL16" s="13"/>
      <c r="BM16" s="13"/>
      <c r="BN16" s="13"/>
      <c r="BO16" s="13"/>
      <c r="BP16" s="13"/>
      <c r="BQ16" s="13"/>
      <c r="BR16" s="13"/>
      <c r="BS16" s="13"/>
      <c r="BT16" s="13"/>
      <c r="BU16" s="13"/>
      <c r="BV16" s="13"/>
      <c r="BW16" s="13"/>
      <c r="BX16" s="13"/>
      <c r="BY16" s="13"/>
      <c r="BZ16" s="13"/>
      <c r="CA16" s="13"/>
      <c r="CB16" s="13"/>
      <c r="CC16" s="13"/>
      <c r="CD16" s="13"/>
      <c r="CE16" s="13"/>
      <c r="CF16" s="13"/>
      <c r="CG16" s="13"/>
      <c r="CH16" s="13"/>
      <c r="CI16" s="13"/>
      <c r="CJ16" s="13"/>
      <c r="CK16" s="13"/>
      <c r="CL16" s="13"/>
      <c r="CM16" s="13"/>
      <c r="CN16" s="13"/>
      <c r="CO16" s="13"/>
      <c r="CP16" s="13"/>
      <c r="CQ16" s="13"/>
      <c r="CR16" s="13"/>
      <c r="CS16" s="13"/>
      <c r="CT16" s="13"/>
      <c r="CU16" s="13"/>
      <c r="CV16" s="13"/>
      <c r="CW16" s="13"/>
    </row>
    <row r="17" spans="1:101" x14ac:dyDescent="0.2">
      <c r="A17" s="13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  <c r="BN17" s="13"/>
      <c r="BO17" s="13"/>
      <c r="BP17" s="13"/>
      <c r="BQ17" s="13"/>
      <c r="BR17" s="13"/>
      <c r="BS17" s="13"/>
      <c r="BT17" s="13"/>
      <c r="BU17" s="13"/>
      <c r="BV17" s="13"/>
      <c r="BW17" s="13"/>
      <c r="BX17" s="13"/>
      <c r="BY17" s="13"/>
      <c r="BZ17" s="13"/>
      <c r="CA17" s="13"/>
      <c r="CB17" s="13"/>
      <c r="CC17" s="13"/>
      <c r="CD17" s="13"/>
      <c r="CE17" s="13"/>
      <c r="CF17" s="13"/>
      <c r="CG17" s="13"/>
      <c r="CH17" s="13"/>
      <c r="CI17" s="13"/>
      <c r="CJ17" s="13"/>
      <c r="CK17" s="13"/>
      <c r="CL17" s="13"/>
      <c r="CM17" s="13"/>
      <c r="CN17" s="13"/>
      <c r="CO17" s="13"/>
      <c r="CP17" s="13"/>
      <c r="CQ17" s="13"/>
      <c r="CR17" s="13"/>
      <c r="CS17" s="13"/>
      <c r="CT17" s="13"/>
      <c r="CU17" s="13"/>
      <c r="CV17" s="13"/>
      <c r="CW17" s="13"/>
    </row>
    <row r="18" spans="1:101" hidden="1" outlineLevel="1" x14ac:dyDescent="0.2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5" t="s">
        <v>37</v>
      </c>
      <c r="AR18" s="5"/>
      <c r="AS18" s="5"/>
      <c r="AT18" s="5"/>
      <c r="AU18" s="5"/>
      <c r="AV18" s="5"/>
      <c r="AW18" s="42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</row>
    <row r="19" spans="1:101" hidden="1" outlineLevel="1" x14ac:dyDescent="0.2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5" t="s">
        <v>38</v>
      </c>
      <c r="AR19" s="5"/>
      <c r="AS19" s="5"/>
      <c r="AT19" s="5"/>
      <c r="AU19" s="5"/>
      <c r="AV19" s="5"/>
      <c r="AW19" s="42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</row>
    <row r="20" spans="1:101" hidden="1" outlineLevel="1" x14ac:dyDescent="0.2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5" t="s">
        <v>39</v>
      </c>
      <c r="AR20" s="5"/>
      <c r="AS20" s="5"/>
      <c r="AT20" s="5"/>
      <c r="AU20" s="5"/>
      <c r="AV20" s="5"/>
      <c r="AW20" s="42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</row>
    <row r="21" spans="1:101" hidden="1" outlineLevel="1" x14ac:dyDescent="0.2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5" t="s">
        <v>40</v>
      </c>
      <c r="AR21" s="5"/>
      <c r="AS21" s="5"/>
      <c r="AT21" s="5"/>
      <c r="AU21" s="5"/>
      <c r="AV21" s="5"/>
      <c r="AW21" s="42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</row>
    <row r="22" spans="1:101" hidden="1" outlineLevel="1" x14ac:dyDescent="0.2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5" t="s">
        <v>41</v>
      </c>
      <c r="AR22" s="5"/>
      <c r="AS22" s="5"/>
      <c r="AT22" s="5"/>
      <c r="AU22" s="5"/>
      <c r="AV22" s="5"/>
      <c r="AW22" s="42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</row>
    <row r="23" spans="1:101" hidden="1" outlineLevel="1" x14ac:dyDescent="0.2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5" t="s">
        <v>42</v>
      </c>
      <c r="AR23" s="5"/>
      <c r="AS23" s="5"/>
      <c r="AT23" s="5"/>
      <c r="AU23" s="5"/>
      <c r="AV23" s="5"/>
      <c r="AW23" s="42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</row>
    <row r="24" spans="1:101" hidden="1" outlineLevel="1" x14ac:dyDescent="0.2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5" t="s">
        <v>43</v>
      </c>
      <c r="AR24" s="5"/>
      <c r="AS24" s="5"/>
      <c r="AT24" s="5"/>
      <c r="AU24" s="5"/>
      <c r="AV24" s="5"/>
      <c r="AW24" s="42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</row>
    <row r="25" spans="1:101" hidden="1" outlineLevel="1" x14ac:dyDescent="0.2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5" t="s">
        <v>44</v>
      </c>
      <c r="AR25" s="5"/>
      <c r="AS25" s="5"/>
      <c r="AT25" s="5"/>
      <c r="AU25" s="5"/>
      <c r="AV25" s="5"/>
      <c r="AW25" s="42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</row>
    <row r="26" spans="1:101" hidden="1" outlineLevel="1" x14ac:dyDescent="0.2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5" t="s">
        <v>45</v>
      </c>
      <c r="AR26" s="5"/>
      <c r="AS26" s="5"/>
      <c r="AT26" s="5"/>
      <c r="AU26" s="5"/>
      <c r="AV26" s="5"/>
      <c r="AW26" s="42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</row>
    <row r="27" spans="1:101" hidden="1" outlineLevel="1" x14ac:dyDescent="0.2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5" t="s">
        <v>46</v>
      </c>
      <c r="AR27" s="5"/>
      <c r="AS27" s="5"/>
      <c r="AT27" s="5"/>
      <c r="AU27" s="5"/>
      <c r="AV27" s="5"/>
      <c r="AW27" s="42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</row>
    <row r="28" spans="1:101" hidden="1" outlineLevel="1" x14ac:dyDescent="0.2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5" t="s">
        <v>47</v>
      </c>
      <c r="AR28" s="5"/>
      <c r="AS28" s="5"/>
      <c r="AT28" s="5"/>
      <c r="AU28" s="5"/>
      <c r="AV28" s="5"/>
      <c r="AW28" s="42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</row>
    <row r="29" spans="1:101" hidden="1" outlineLevel="1" x14ac:dyDescent="0.2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/>
      <c r="AP29" s="13"/>
      <c r="AQ29" s="5" t="s">
        <v>48</v>
      </c>
      <c r="AR29" s="5"/>
      <c r="AS29" s="5"/>
      <c r="AT29" s="5"/>
      <c r="AU29" s="5"/>
      <c r="AV29" s="5"/>
      <c r="AW29" s="42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</row>
    <row r="30" spans="1:101" hidden="1" outlineLevel="1" x14ac:dyDescent="0.2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13"/>
      <c r="AQ30" s="5" t="s">
        <v>49</v>
      </c>
      <c r="AR30" s="5"/>
      <c r="AS30" s="5"/>
      <c r="AT30" s="5"/>
      <c r="AU30" s="5"/>
      <c r="AV30" s="5"/>
      <c r="AW30" s="42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</row>
    <row r="31" spans="1:101" hidden="1" outlineLevel="1" x14ac:dyDescent="0.2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13"/>
      <c r="AN31" s="13"/>
      <c r="AO31" s="13"/>
      <c r="AP31" s="13"/>
      <c r="AQ31" s="5" t="s">
        <v>50</v>
      </c>
      <c r="AR31" s="5"/>
      <c r="AS31" s="5"/>
      <c r="AT31" s="5"/>
      <c r="AU31" s="5"/>
      <c r="AV31" s="5"/>
      <c r="AW31" s="42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</row>
    <row r="32" spans="1:101" hidden="1" outlineLevel="1" x14ac:dyDescent="0.2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13"/>
      <c r="AN32" s="13"/>
      <c r="AO32" s="13"/>
      <c r="AP32" s="13"/>
      <c r="AQ32" s="5" t="s">
        <v>51</v>
      </c>
      <c r="AR32" s="5"/>
      <c r="AS32" s="5"/>
      <c r="AT32" s="5"/>
      <c r="AU32" s="5"/>
      <c r="AV32" s="5"/>
      <c r="AW32" s="42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</row>
    <row r="33" spans="1:101" hidden="1" outlineLevel="1" x14ac:dyDescent="0.2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/>
      <c r="AP33" s="13"/>
      <c r="AQ33" s="5" t="s">
        <v>52</v>
      </c>
      <c r="AR33" s="5"/>
      <c r="AS33" s="5"/>
      <c r="AT33" s="5"/>
      <c r="AU33" s="5"/>
      <c r="AV33" s="5"/>
      <c r="AW33" s="42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</row>
    <row r="34" spans="1:101" hidden="1" outlineLevel="1" x14ac:dyDescent="0.2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3"/>
      <c r="AK34" s="13"/>
      <c r="AL34" s="13"/>
      <c r="AM34" s="13"/>
      <c r="AN34" s="13"/>
      <c r="AO34" s="13"/>
      <c r="AP34" s="13"/>
      <c r="AQ34" s="5" t="s">
        <v>53</v>
      </c>
      <c r="AR34" s="5"/>
      <c r="AS34" s="5"/>
      <c r="AT34" s="5"/>
      <c r="AU34" s="5"/>
      <c r="AV34" s="5"/>
      <c r="AW34" s="42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</row>
    <row r="35" spans="1:101" hidden="1" outlineLevel="1" x14ac:dyDescent="0.2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  <c r="AN35" s="13"/>
      <c r="AO35" s="13"/>
      <c r="AP35" s="13"/>
      <c r="AQ35" s="5" t="s">
        <v>54</v>
      </c>
      <c r="AR35" s="5"/>
      <c r="AS35" s="5"/>
      <c r="AT35" s="5"/>
      <c r="AU35" s="5"/>
      <c r="AV35" s="5"/>
      <c r="AW35" s="42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</row>
    <row r="36" spans="1:101" hidden="1" outlineLevel="1" x14ac:dyDescent="0.2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5" t="s">
        <v>55</v>
      </c>
      <c r="AR36" s="5"/>
      <c r="AS36" s="5"/>
      <c r="AT36" s="5"/>
      <c r="AU36" s="5"/>
      <c r="AV36" s="5"/>
      <c r="AW36" s="42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</row>
    <row r="37" spans="1:101" hidden="1" outlineLevel="1" x14ac:dyDescent="0.2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5" t="s">
        <v>56</v>
      </c>
      <c r="AR37" s="5"/>
      <c r="AS37" s="5"/>
      <c r="AT37" s="5"/>
      <c r="AU37" s="5"/>
      <c r="AV37" s="5"/>
      <c r="AW37" s="42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</row>
    <row r="38" spans="1:101" hidden="1" outlineLevel="1" x14ac:dyDescent="0.2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3"/>
      <c r="AO38" s="13"/>
      <c r="AP38" s="13"/>
      <c r="AQ38" s="5" t="s">
        <v>57</v>
      </c>
      <c r="AR38" s="5"/>
      <c r="AS38" s="5"/>
      <c r="AT38" s="5"/>
      <c r="AU38" s="5"/>
      <c r="AV38" s="5"/>
      <c r="AW38" s="42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</row>
    <row r="39" spans="1:101" hidden="1" outlineLevel="1" x14ac:dyDescent="0.2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L39" s="13"/>
      <c r="AM39" s="13"/>
      <c r="AN39" s="13"/>
      <c r="AO39" s="13"/>
      <c r="AP39" s="13"/>
      <c r="AQ39" s="5" t="s">
        <v>58</v>
      </c>
      <c r="AR39" s="5"/>
      <c r="AS39" s="5"/>
      <c r="AT39" s="5"/>
      <c r="AU39" s="5"/>
      <c r="AV39" s="5"/>
      <c r="AW39" s="42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</row>
    <row r="40" spans="1:101" hidden="1" outlineLevel="1" x14ac:dyDescent="0.2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3"/>
      <c r="AQ40" s="5" t="s">
        <v>59</v>
      </c>
      <c r="AR40" s="5"/>
      <c r="AS40" s="5"/>
      <c r="AT40" s="5"/>
      <c r="AU40" s="5"/>
      <c r="AV40" s="5"/>
      <c r="AW40" s="42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</row>
    <row r="41" spans="1:101" hidden="1" outlineLevel="1" x14ac:dyDescent="0.2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3"/>
      <c r="AK41" s="13"/>
      <c r="AL41" s="13"/>
      <c r="AM41" s="13"/>
      <c r="AN41" s="13"/>
      <c r="AO41" s="13"/>
      <c r="AP41" s="13"/>
      <c r="AQ41" s="5" t="s">
        <v>60</v>
      </c>
      <c r="AR41" s="5"/>
      <c r="AS41" s="5"/>
      <c r="AT41" s="5"/>
      <c r="AU41" s="5"/>
      <c r="AV41" s="5"/>
      <c r="AW41" s="42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</row>
    <row r="42" spans="1:101" hidden="1" outlineLevel="1" x14ac:dyDescent="0.2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"/>
      <c r="AL42" s="13"/>
      <c r="AM42" s="13"/>
      <c r="AN42" s="13"/>
      <c r="AO42" s="13"/>
      <c r="AP42" s="13"/>
      <c r="AQ42" s="5" t="s">
        <v>61</v>
      </c>
      <c r="AR42" s="5"/>
      <c r="AS42" s="5"/>
      <c r="AT42" s="5"/>
      <c r="AU42" s="5"/>
      <c r="AV42" s="5"/>
      <c r="AW42" s="42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</row>
    <row r="43" spans="1:101" hidden="1" outlineLevel="1" x14ac:dyDescent="0.2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  <c r="AK43" s="13"/>
      <c r="AL43" s="13"/>
      <c r="AM43" s="13"/>
      <c r="AN43" s="13"/>
      <c r="AO43" s="13"/>
      <c r="AP43" s="13"/>
      <c r="AQ43" s="5" t="s">
        <v>62</v>
      </c>
      <c r="AR43" s="5"/>
      <c r="AS43" s="5"/>
      <c r="AT43" s="5"/>
      <c r="AU43" s="5"/>
      <c r="AV43" s="5"/>
      <c r="AW43" s="42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</row>
    <row r="44" spans="1:101" hidden="1" outlineLevel="1" x14ac:dyDescent="0.2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  <c r="AJ44" s="13"/>
      <c r="AK44" s="13"/>
      <c r="AL44" s="13"/>
      <c r="AM44" s="13"/>
      <c r="AN44" s="13"/>
      <c r="AO44" s="13"/>
      <c r="AP44" s="13"/>
      <c r="AQ44" s="5" t="s">
        <v>63</v>
      </c>
      <c r="AR44" s="5"/>
      <c r="AS44" s="5"/>
      <c r="AT44" s="5"/>
      <c r="AU44" s="5"/>
      <c r="AV44" s="5"/>
      <c r="AW44" s="42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</row>
    <row r="45" spans="1:101" hidden="1" outlineLevel="1" x14ac:dyDescent="0.2">
      <c r="A45" s="13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13"/>
      <c r="AI45" s="13"/>
      <c r="AJ45" s="13"/>
      <c r="AK45" s="13"/>
      <c r="AL45" s="13"/>
      <c r="AM45" s="13"/>
      <c r="AN45" s="13"/>
      <c r="AO45" s="13"/>
      <c r="AP45" s="13"/>
      <c r="AQ45" s="5" t="s">
        <v>64</v>
      </c>
      <c r="AR45" s="5"/>
      <c r="AS45" s="5"/>
      <c r="AT45" s="5"/>
      <c r="AU45" s="5"/>
      <c r="AV45" s="5"/>
      <c r="AW45" s="42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</row>
    <row r="46" spans="1:101" hidden="1" outlineLevel="1" x14ac:dyDescent="0.2">
      <c r="A46" s="13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3"/>
      <c r="AJ46" s="13"/>
      <c r="AK46" s="13"/>
      <c r="AL46" s="13"/>
      <c r="AM46" s="13"/>
      <c r="AN46" s="13"/>
      <c r="AO46" s="13"/>
      <c r="AP46" s="13"/>
      <c r="AQ46" s="5" t="s">
        <v>65</v>
      </c>
      <c r="AR46" s="5"/>
      <c r="AS46" s="5"/>
      <c r="AT46" s="5"/>
      <c r="AU46" s="5"/>
      <c r="AV46" s="5"/>
      <c r="AW46" s="42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</row>
    <row r="47" spans="1:101" hidden="1" outlineLevel="1" x14ac:dyDescent="0.2">
      <c r="A47" s="13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  <c r="AF47" s="13"/>
      <c r="AG47" s="13"/>
      <c r="AH47" s="13"/>
      <c r="AI47" s="13"/>
      <c r="AJ47" s="13"/>
      <c r="AK47" s="13"/>
      <c r="AL47" s="13"/>
      <c r="AM47" s="13"/>
      <c r="AN47" s="13"/>
      <c r="AO47" s="13"/>
      <c r="AP47" s="13"/>
      <c r="AQ47" s="5" t="s">
        <v>66</v>
      </c>
      <c r="AR47" s="5"/>
      <c r="AS47" s="5"/>
      <c r="AT47" s="5"/>
      <c r="AU47" s="5"/>
      <c r="AV47" s="5"/>
      <c r="AW47" s="42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</row>
    <row r="48" spans="1:101" hidden="1" outlineLevel="1" x14ac:dyDescent="0.2">
      <c r="A48" s="13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3"/>
      <c r="AH48" s="13"/>
      <c r="AI48" s="13"/>
      <c r="AJ48" s="13"/>
      <c r="AK48" s="13"/>
      <c r="AL48" s="13"/>
      <c r="AM48" s="13"/>
      <c r="AN48" s="13"/>
      <c r="AO48" s="13"/>
      <c r="AP48" s="13"/>
      <c r="AQ48" s="5" t="s">
        <v>67</v>
      </c>
      <c r="AR48" s="5"/>
      <c r="AS48" s="5"/>
      <c r="AT48" s="5"/>
      <c r="AU48" s="5"/>
      <c r="AV48" s="5"/>
      <c r="AW48" s="42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</row>
    <row r="49" spans="1:101" hidden="1" outlineLevel="1" x14ac:dyDescent="0.2">
      <c r="A49" s="13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3"/>
      <c r="AI49" s="13"/>
      <c r="AJ49" s="13"/>
      <c r="AK49" s="13"/>
      <c r="AL49" s="13"/>
      <c r="AM49" s="13"/>
      <c r="AN49" s="13"/>
      <c r="AO49" s="13"/>
      <c r="AP49" s="13"/>
      <c r="AQ49" s="5" t="s">
        <v>68</v>
      </c>
      <c r="AR49" s="5"/>
      <c r="AS49" s="5"/>
      <c r="AT49" s="5"/>
      <c r="AU49" s="5"/>
      <c r="AV49" s="5"/>
      <c r="AW49" s="42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</row>
    <row r="50" spans="1:101" hidden="1" outlineLevel="1" x14ac:dyDescent="0.2">
      <c r="A50" s="13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3"/>
      <c r="AI50" s="13"/>
      <c r="AJ50" s="13"/>
      <c r="AK50" s="13"/>
      <c r="AL50" s="13"/>
      <c r="AM50" s="13"/>
      <c r="AN50" s="13"/>
      <c r="AO50" s="13"/>
      <c r="AP50" s="13"/>
      <c r="AQ50" s="5" t="s">
        <v>69</v>
      </c>
      <c r="AR50" s="5"/>
      <c r="AS50" s="5"/>
      <c r="AT50" s="5"/>
      <c r="AU50" s="5"/>
      <c r="AV50" s="5"/>
      <c r="AW50" s="42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</row>
    <row r="51" spans="1:101" hidden="1" outlineLevel="1" x14ac:dyDescent="0.2">
      <c r="A51" s="13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3"/>
      <c r="AI51" s="13"/>
      <c r="AJ51" s="13"/>
      <c r="AK51" s="13"/>
      <c r="AL51" s="13"/>
      <c r="AM51" s="13"/>
      <c r="AN51" s="13"/>
      <c r="AO51" s="13"/>
      <c r="AP51" s="13"/>
      <c r="AQ51" s="5" t="s">
        <v>101</v>
      </c>
      <c r="AR51" s="5"/>
      <c r="AS51" s="5"/>
      <c r="AT51" s="5"/>
      <c r="AU51" s="5"/>
      <c r="AV51" s="5"/>
      <c r="AW51" s="42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</row>
    <row r="52" spans="1:101" hidden="1" outlineLevel="1" x14ac:dyDescent="0.2">
      <c r="A52" s="13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3"/>
      <c r="AI52" s="13"/>
      <c r="AJ52" s="13"/>
      <c r="AK52" s="13"/>
      <c r="AL52" s="13"/>
      <c r="AM52" s="13"/>
      <c r="AN52" s="13"/>
      <c r="AO52" s="13"/>
      <c r="AP52" s="13"/>
      <c r="AQ52" s="5" t="s">
        <v>70</v>
      </c>
      <c r="AR52" s="5"/>
      <c r="AS52" s="5"/>
      <c r="AT52" s="5"/>
      <c r="AU52" s="5"/>
      <c r="AV52" s="5"/>
      <c r="AW52" s="42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</row>
    <row r="53" spans="1:101" hidden="1" outlineLevel="1" x14ac:dyDescent="0.2">
      <c r="A53" s="13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3"/>
      <c r="AI53" s="13"/>
      <c r="AJ53" s="13"/>
      <c r="AK53" s="13"/>
      <c r="AL53" s="13"/>
      <c r="AM53" s="13"/>
      <c r="AN53" s="13"/>
      <c r="AO53" s="13"/>
      <c r="AP53" s="13"/>
      <c r="AQ53" s="5" t="s">
        <v>71</v>
      </c>
      <c r="AR53" s="5"/>
      <c r="AS53" s="5"/>
      <c r="AT53" s="5"/>
      <c r="AU53" s="5"/>
      <c r="AV53" s="5"/>
      <c r="AW53" s="42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  <c r="BR53" s="5"/>
      <c r="BS53" s="5"/>
      <c r="BT53" s="5"/>
      <c r="BU53" s="5"/>
      <c r="BV53" s="5"/>
      <c r="BW53" s="5"/>
      <c r="BX53" s="5"/>
      <c r="BY53" s="5"/>
      <c r="BZ53" s="5"/>
      <c r="CA53" s="5"/>
      <c r="CB53" s="5"/>
      <c r="CC53" s="5"/>
      <c r="CD53" s="5"/>
      <c r="CE53" s="5"/>
      <c r="CF53" s="5"/>
      <c r="CG53" s="5"/>
      <c r="CH53" s="5"/>
      <c r="CI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</row>
    <row r="54" spans="1:101" hidden="1" outlineLevel="1" x14ac:dyDescent="0.2">
      <c r="A54" s="13"/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3"/>
      <c r="AI54" s="13"/>
      <c r="AJ54" s="13"/>
      <c r="AK54" s="13"/>
      <c r="AL54" s="13"/>
      <c r="AM54" s="13"/>
      <c r="AN54" s="13"/>
      <c r="AO54" s="13"/>
      <c r="AP54" s="13"/>
      <c r="AQ54" s="5" t="s">
        <v>72</v>
      </c>
      <c r="AR54" s="5"/>
      <c r="AS54" s="5"/>
      <c r="AT54" s="5"/>
      <c r="AU54" s="5"/>
      <c r="AV54" s="5"/>
      <c r="AW54" s="42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5"/>
      <c r="CI54" s="5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5"/>
      <c r="CW54" s="5"/>
    </row>
    <row r="55" spans="1:101" hidden="1" outlineLevel="1" x14ac:dyDescent="0.2">
      <c r="A55" s="13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3"/>
      <c r="AI55" s="13"/>
      <c r="AJ55" s="13"/>
      <c r="AK55" s="13"/>
      <c r="AL55" s="13"/>
      <c r="AM55" s="13"/>
      <c r="AN55" s="13"/>
      <c r="AO55" s="13"/>
      <c r="AP55" s="13"/>
      <c r="AQ55" s="5" t="s">
        <v>73</v>
      </c>
      <c r="AR55" s="5"/>
      <c r="AS55" s="5"/>
      <c r="AT55" s="5"/>
      <c r="AU55" s="5"/>
      <c r="AV55" s="5"/>
      <c r="AW55" s="42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  <c r="BV55" s="5"/>
      <c r="BW55" s="5"/>
      <c r="BX55" s="5"/>
      <c r="BY55" s="5"/>
      <c r="BZ55" s="5"/>
      <c r="CA55" s="5"/>
      <c r="CB55" s="5"/>
      <c r="CC55" s="5"/>
      <c r="CD55" s="5"/>
      <c r="CE55" s="5"/>
      <c r="CF55" s="5"/>
      <c r="CG55" s="5"/>
      <c r="CH55" s="5"/>
      <c r="CI55" s="5"/>
      <c r="CJ55" s="5"/>
      <c r="CK55" s="5"/>
      <c r="CL55" s="5"/>
      <c r="CM55" s="5"/>
      <c r="CN55" s="5"/>
      <c r="CO55" s="5"/>
      <c r="CP55" s="5"/>
      <c r="CQ55" s="5"/>
      <c r="CR55" s="5"/>
      <c r="CS55" s="5"/>
      <c r="CT55" s="5"/>
      <c r="CU55" s="5"/>
      <c r="CV55" s="5"/>
      <c r="CW55" s="5"/>
    </row>
    <row r="56" spans="1:101" hidden="1" outlineLevel="1" x14ac:dyDescent="0.2">
      <c r="A56" s="13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3"/>
      <c r="AI56" s="13"/>
      <c r="AJ56" s="13"/>
      <c r="AK56" s="13"/>
      <c r="AL56" s="13"/>
      <c r="AM56" s="13"/>
      <c r="AN56" s="13"/>
      <c r="AO56" s="13"/>
      <c r="AP56" s="13"/>
      <c r="AQ56" s="5" t="s">
        <v>74</v>
      </c>
      <c r="AR56" s="5"/>
      <c r="AS56" s="5"/>
      <c r="AT56" s="5"/>
      <c r="AU56" s="5"/>
      <c r="AV56" s="5"/>
      <c r="AW56" s="42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  <c r="BV56" s="5"/>
      <c r="BW56" s="5"/>
      <c r="BX56" s="5"/>
      <c r="BY56" s="5"/>
      <c r="BZ56" s="5"/>
      <c r="CA56" s="5"/>
      <c r="CB56" s="5"/>
      <c r="CC56" s="5"/>
      <c r="CD56" s="5"/>
      <c r="CE56" s="5"/>
      <c r="CF56" s="5"/>
      <c r="CG56" s="5"/>
      <c r="CH56" s="5"/>
      <c r="CI56" s="5"/>
      <c r="CJ56" s="5"/>
      <c r="CK56" s="5"/>
      <c r="CL56" s="5"/>
      <c r="CM56" s="5"/>
      <c r="CN56" s="5"/>
      <c r="CO56" s="5"/>
      <c r="CP56" s="5"/>
      <c r="CQ56" s="5"/>
      <c r="CR56" s="5"/>
      <c r="CS56" s="5"/>
      <c r="CT56" s="5"/>
      <c r="CU56" s="5"/>
      <c r="CV56" s="5"/>
      <c r="CW56" s="5"/>
    </row>
    <row r="57" spans="1:101" hidden="1" outlineLevel="1" x14ac:dyDescent="0.2">
      <c r="A57" s="13"/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3"/>
      <c r="AF57" s="13"/>
      <c r="AG57" s="13"/>
      <c r="AH57" s="13"/>
      <c r="AI57" s="13"/>
      <c r="AJ57" s="13"/>
      <c r="AK57" s="13"/>
      <c r="AL57" s="13"/>
      <c r="AM57" s="13"/>
      <c r="AN57" s="13"/>
      <c r="AO57" s="13"/>
      <c r="AP57" s="13"/>
      <c r="AQ57" s="5" t="s">
        <v>75</v>
      </c>
      <c r="AR57" s="5"/>
      <c r="AS57" s="5"/>
      <c r="AT57" s="5"/>
      <c r="AU57" s="5"/>
      <c r="AV57" s="5"/>
      <c r="AW57" s="42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</row>
    <row r="58" spans="1:101" hidden="1" outlineLevel="1" x14ac:dyDescent="0.2">
      <c r="A58" s="13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13"/>
      <c r="AC58" s="13"/>
      <c r="AD58" s="13"/>
      <c r="AE58" s="13"/>
      <c r="AF58" s="13"/>
      <c r="AG58" s="13"/>
      <c r="AH58" s="13"/>
      <c r="AI58" s="13"/>
      <c r="AJ58" s="13"/>
      <c r="AK58" s="13"/>
      <c r="AL58" s="13"/>
      <c r="AM58" s="13"/>
      <c r="AN58" s="13"/>
      <c r="AO58" s="13"/>
      <c r="AP58" s="13"/>
      <c r="AQ58" s="5" t="s">
        <v>76</v>
      </c>
      <c r="AR58" s="5"/>
      <c r="AS58" s="5"/>
      <c r="AT58" s="5"/>
      <c r="AU58" s="5"/>
      <c r="AV58" s="5"/>
      <c r="AW58" s="42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  <c r="CE58" s="5"/>
      <c r="CF58" s="5"/>
      <c r="CG58" s="5"/>
      <c r="CH58" s="5"/>
      <c r="CI58" s="5"/>
      <c r="CJ58" s="5"/>
      <c r="CK58" s="5"/>
      <c r="CL58" s="5"/>
      <c r="CM58" s="5"/>
      <c r="CN58" s="5"/>
      <c r="CO58" s="5"/>
      <c r="CP58" s="5"/>
      <c r="CQ58" s="5"/>
      <c r="CR58" s="5"/>
      <c r="CS58" s="5"/>
      <c r="CT58" s="5"/>
      <c r="CU58" s="5"/>
      <c r="CV58" s="5"/>
      <c r="CW58" s="5"/>
    </row>
    <row r="59" spans="1:101" hidden="1" outlineLevel="1" x14ac:dyDescent="0.2">
      <c r="A59" s="13"/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3"/>
      <c r="AB59" s="13"/>
      <c r="AC59" s="13"/>
      <c r="AD59" s="13"/>
      <c r="AE59" s="13"/>
      <c r="AF59" s="13"/>
      <c r="AG59" s="13"/>
      <c r="AH59" s="13"/>
      <c r="AI59" s="13"/>
      <c r="AJ59" s="13"/>
      <c r="AK59" s="13"/>
      <c r="AL59" s="13"/>
      <c r="AM59" s="13"/>
      <c r="AN59" s="13"/>
      <c r="AO59" s="13"/>
      <c r="AP59" s="13"/>
      <c r="AQ59" s="5" t="s">
        <v>77</v>
      </c>
      <c r="AR59" s="5"/>
      <c r="AS59" s="5"/>
      <c r="AT59" s="5"/>
      <c r="AU59" s="5"/>
      <c r="AV59" s="5"/>
      <c r="AW59" s="42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5"/>
      <c r="BR59" s="5"/>
      <c r="BS59" s="5"/>
      <c r="BT59" s="5"/>
      <c r="BU59" s="5"/>
      <c r="BV59" s="5"/>
      <c r="BW59" s="5"/>
      <c r="BX59" s="5"/>
      <c r="BY59" s="5"/>
      <c r="BZ59" s="5"/>
      <c r="CA59" s="5"/>
      <c r="CB59" s="5"/>
      <c r="CC59" s="5"/>
      <c r="CD59" s="5"/>
      <c r="CE59" s="5"/>
      <c r="CF59" s="5"/>
      <c r="CG59" s="5"/>
      <c r="CH59" s="5"/>
      <c r="CI59" s="5"/>
      <c r="CJ59" s="5"/>
      <c r="CK59" s="5"/>
      <c r="CL59" s="5"/>
      <c r="CM59" s="5"/>
      <c r="CN59" s="5"/>
      <c r="CO59" s="5"/>
      <c r="CP59" s="5"/>
      <c r="CQ59" s="5"/>
      <c r="CR59" s="5"/>
      <c r="CS59" s="5"/>
      <c r="CT59" s="5"/>
      <c r="CU59" s="5"/>
      <c r="CV59" s="5"/>
      <c r="CW59" s="5"/>
    </row>
    <row r="60" spans="1:101" hidden="1" outlineLevel="1" x14ac:dyDescent="0.2">
      <c r="A60" s="13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13"/>
      <c r="AD60" s="13"/>
      <c r="AE60" s="13"/>
      <c r="AF60" s="13"/>
      <c r="AG60" s="13"/>
      <c r="AH60" s="13"/>
      <c r="AI60" s="13"/>
      <c r="AJ60" s="13"/>
      <c r="AK60" s="13"/>
      <c r="AL60" s="13"/>
      <c r="AM60" s="13"/>
      <c r="AN60" s="13"/>
      <c r="AO60" s="13"/>
      <c r="AP60" s="13"/>
      <c r="AQ60" s="5" t="s">
        <v>78</v>
      </c>
      <c r="AR60" s="5"/>
      <c r="AS60" s="5"/>
      <c r="AT60" s="5"/>
      <c r="AU60" s="5"/>
      <c r="AV60" s="5"/>
      <c r="AW60" s="42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  <c r="BQ60" s="5"/>
      <c r="BR60" s="5"/>
      <c r="BS60" s="5"/>
      <c r="BT60" s="5"/>
      <c r="BU60" s="5"/>
      <c r="BV60" s="5"/>
      <c r="BW60" s="5"/>
      <c r="BX60" s="5"/>
      <c r="BY60" s="5"/>
      <c r="BZ60" s="5"/>
      <c r="CA60" s="5"/>
      <c r="CB60" s="5"/>
      <c r="CC60" s="5"/>
      <c r="CD60" s="5"/>
      <c r="CE60" s="5"/>
      <c r="CF60" s="5"/>
      <c r="CG60" s="5"/>
      <c r="CH60" s="5"/>
      <c r="CI60" s="5"/>
      <c r="CJ60" s="5"/>
      <c r="CK60" s="5"/>
      <c r="CL60" s="5"/>
      <c r="CM60" s="5"/>
      <c r="CN60" s="5"/>
      <c r="CO60" s="5"/>
      <c r="CP60" s="5"/>
      <c r="CQ60" s="5"/>
      <c r="CR60" s="5"/>
      <c r="CS60" s="5"/>
      <c r="CT60" s="5"/>
      <c r="CU60" s="5"/>
      <c r="CV60" s="5"/>
      <c r="CW60" s="5"/>
    </row>
    <row r="61" spans="1:101" hidden="1" outlineLevel="1" x14ac:dyDescent="0.2">
      <c r="A61" s="13"/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  <c r="AD61" s="13"/>
      <c r="AE61" s="13"/>
      <c r="AF61" s="13"/>
      <c r="AG61" s="13"/>
      <c r="AH61" s="13"/>
      <c r="AI61" s="13"/>
      <c r="AJ61" s="13"/>
      <c r="AK61" s="13"/>
      <c r="AL61" s="13"/>
      <c r="AM61" s="13"/>
      <c r="AN61" s="13"/>
      <c r="AO61" s="13"/>
      <c r="AP61" s="13"/>
      <c r="AQ61" s="5" t="s">
        <v>79</v>
      </c>
      <c r="AR61" s="5"/>
      <c r="AS61" s="5"/>
      <c r="AT61" s="5"/>
      <c r="AU61" s="5"/>
      <c r="AV61" s="5"/>
      <c r="AW61" s="42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5"/>
      <c r="BR61" s="5"/>
      <c r="BS61" s="5"/>
      <c r="BT61" s="5"/>
      <c r="BU61" s="5"/>
      <c r="BV61" s="5"/>
      <c r="BW61" s="5"/>
      <c r="BX61" s="5"/>
      <c r="BY61" s="5"/>
      <c r="BZ61" s="5"/>
      <c r="CA61" s="5"/>
      <c r="CB61" s="5"/>
      <c r="CC61" s="5"/>
      <c r="CD61" s="5"/>
      <c r="CE61" s="5"/>
      <c r="CF61" s="5"/>
      <c r="CG61" s="5"/>
      <c r="CH61" s="5"/>
      <c r="CI61" s="5"/>
      <c r="CJ61" s="5"/>
      <c r="CK61" s="5"/>
      <c r="CL61" s="5"/>
      <c r="CM61" s="5"/>
      <c r="CN61" s="5"/>
      <c r="CO61" s="5"/>
      <c r="CP61" s="5"/>
      <c r="CQ61" s="5"/>
      <c r="CR61" s="5"/>
      <c r="CS61" s="5"/>
      <c r="CT61" s="5"/>
      <c r="CU61" s="5"/>
      <c r="CV61" s="5"/>
      <c r="CW61" s="5"/>
    </row>
    <row r="62" spans="1:101" hidden="1" outlineLevel="1" x14ac:dyDescent="0.2">
      <c r="A62" s="13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13"/>
      <c r="AD62" s="13"/>
      <c r="AE62" s="13"/>
      <c r="AF62" s="13"/>
      <c r="AG62" s="13"/>
      <c r="AH62" s="13"/>
      <c r="AI62" s="13"/>
      <c r="AJ62" s="13"/>
      <c r="AK62" s="13"/>
      <c r="AL62" s="13"/>
      <c r="AM62" s="13"/>
      <c r="AN62" s="13"/>
      <c r="AO62" s="13"/>
      <c r="AP62" s="13"/>
      <c r="AQ62" s="5" t="s">
        <v>80</v>
      </c>
      <c r="AR62" s="5"/>
      <c r="AS62" s="5"/>
      <c r="AT62" s="5"/>
      <c r="AU62" s="5"/>
      <c r="AV62" s="5"/>
      <c r="AW62" s="42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5"/>
      <c r="BU62" s="5"/>
      <c r="BV62" s="5"/>
      <c r="BW62" s="5"/>
      <c r="BX62" s="5"/>
      <c r="BY62" s="5"/>
      <c r="BZ62" s="5"/>
      <c r="CA62" s="5"/>
      <c r="CB62" s="5"/>
      <c r="CC62" s="5"/>
      <c r="CD62" s="5"/>
      <c r="CE62" s="5"/>
      <c r="CF62" s="5"/>
      <c r="CG62" s="5"/>
      <c r="CH62" s="5"/>
      <c r="CI62" s="5"/>
      <c r="CJ62" s="5"/>
      <c r="CK62" s="5"/>
      <c r="CL62" s="5"/>
      <c r="CM62" s="5"/>
      <c r="CN62" s="5"/>
      <c r="CO62" s="5"/>
      <c r="CP62" s="5"/>
      <c r="CQ62" s="5"/>
      <c r="CR62" s="5"/>
      <c r="CS62" s="5"/>
      <c r="CT62" s="5"/>
      <c r="CU62" s="5"/>
      <c r="CV62" s="5"/>
      <c r="CW62" s="5"/>
    </row>
    <row r="63" spans="1:101" hidden="1" outlineLevel="1" x14ac:dyDescent="0.2">
      <c r="A63" s="13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  <c r="AB63" s="13"/>
      <c r="AC63" s="13"/>
      <c r="AD63" s="13"/>
      <c r="AE63" s="13"/>
      <c r="AF63" s="13"/>
      <c r="AG63" s="13"/>
      <c r="AH63" s="13"/>
      <c r="AI63" s="13"/>
      <c r="AJ63" s="13"/>
      <c r="AK63" s="13"/>
      <c r="AL63" s="13"/>
      <c r="AM63" s="13"/>
      <c r="AN63" s="13"/>
      <c r="AO63" s="13"/>
      <c r="AP63" s="13"/>
      <c r="AQ63" s="5" t="s">
        <v>81</v>
      </c>
      <c r="AR63" s="5"/>
      <c r="AS63" s="5"/>
      <c r="AT63" s="5"/>
      <c r="AU63" s="5"/>
      <c r="AV63" s="5"/>
      <c r="AW63" s="42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  <c r="CE63" s="5"/>
      <c r="CF63" s="5"/>
      <c r="CG63" s="5"/>
      <c r="CH63" s="5"/>
      <c r="CI63" s="5"/>
      <c r="CJ63" s="5"/>
      <c r="CK63" s="5"/>
      <c r="CL63" s="5"/>
      <c r="CM63" s="5"/>
      <c r="CN63" s="5"/>
      <c r="CO63" s="5"/>
      <c r="CP63" s="5"/>
      <c r="CQ63" s="5"/>
      <c r="CR63" s="5"/>
      <c r="CS63" s="5"/>
      <c r="CT63" s="5"/>
      <c r="CU63" s="5"/>
      <c r="CV63" s="5"/>
      <c r="CW63" s="5"/>
    </row>
    <row r="64" spans="1:101" hidden="1" outlineLevel="1" x14ac:dyDescent="0.2">
      <c r="A64" s="13"/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  <c r="AA64" s="13"/>
      <c r="AB64" s="13"/>
      <c r="AC64" s="13"/>
      <c r="AD64" s="13"/>
      <c r="AE64" s="13"/>
      <c r="AF64" s="13"/>
      <c r="AG64" s="13"/>
      <c r="AH64" s="13"/>
      <c r="AI64" s="13"/>
      <c r="AJ64" s="13"/>
      <c r="AK64" s="13"/>
      <c r="AL64" s="13"/>
      <c r="AM64" s="13"/>
      <c r="AN64" s="13"/>
      <c r="AO64" s="13"/>
      <c r="AP64" s="13"/>
      <c r="AQ64" s="5" t="s">
        <v>82</v>
      </c>
      <c r="AR64" s="5"/>
      <c r="AS64" s="5"/>
      <c r="AT64" s="5"/>
      <c r="AU64" s="5"/>
      <c r="AV64" s="5"/>
      <c r="AW64" s="42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</row>
    <row r="65" spans="1:101" hidden="1" outlineLevel="1" x14ac:dyDescent="0.2">
      <c r="A65" s="13"/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  <c r="AA65" s="13"/>
      <c r="AB65" s="13"/>
      <c r="AC65" s="13"/>
      <c r="AD65" s="13"/>
      <c r="AE65" s="13"/>
      <c r="AF65" s="13"/>
      <c r="AG65" s="13"/>
      <c r="AH65" s="13"/>
      <c r="AI65" s="13"/>
      <c r="AJ65" s="13"/>
      <c r="AK65" s="13"/>
      <c r="AL65" s="13"/>
      <c r="AM65" s="13"/>
      <c r="AN65" s="13"/>
      <c r="AO65" s="13"/>
      <c r="AP65" s="13"/>
      <c r="AQ65" s="5" t="s">
        <v>83</v>
      </c>
      <c r="AR65" s="5"/>
      <c r="AS65" s="5"/>
      <c r="AT65" s="5"/>
      <c r="AU65" s="5"/>
      <c r="AV65" s="5"/>
      <c r="AW65" s="42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</row>
    <row r="66" spans="1:101" hidden="1" outlineLevel="1" x14ac:dyDescent="0.2">
      <c r="A66" s="13"/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  <c r="AA66" s="13"/>
      <c r="AB66" s="13"/>
      <c r="AC66" s="13"/>
      <c r="AD66" s="13"/>
      <c r="AE66" s="13"/>
      <c r="AF66" s="13"/>
      <c r="AG66" s="13"/>
      <c r="AH66" s="13"/>
      <c r="AI66" s="13"/>
      <c r="AJ66" s="13"/>
      <c r="AK66" s="13"/>
      <c r="AL66" s="13"/>
      <c r="AM66" s="13"/>
      <c r="AN66" s="13"/>
      <c r="AO66" s="13"/>
      <c r="AP66" s="13"/>
      <c r="AQ66" s="5" t="s">
        <v>84</v>
      </c>
      <c r="AR66" s="5"/>
      <c r="AS66" s="5"/>
      <c r="AT66" s="5"/>
      <c r="AU66" s="5"/>
      <c r="AV66" s="5"/>
      <c r="AW66" s="42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</row>
    <row r="67" spans="1:101" hidden="1" outlineLevel="1" x14ac:dyDescent="0.2">
      <c r="A67" s="13"/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13"/>
      <c r="AB67" s="13"/>
      <c r="AC67" s="13"/>
      <c r="AD67" s="13"/>
      <c r="AE67" s="13"/>
      <c r="AF67" s="13"/>
      <c r="AG67" s="13"/>
      <c r="AH67" s="13"/>
      <c r="AI67" s="13"/>
      <c r="AJ67" s="13"/>
      <c r="AK67" s="13"/>
      <c r="AL67" s="13"/>
      <c r="AM67" s="13"/>
      <c r="AN67" s="13"/>
      <c r="AO67" s="13"/>
      <c r="AP67" s="13"/>
      <c r="AQ67" s="5" t="s">
        <v>85</v>
      </c>
      <c r="AR67" s="5"/>
      <c r="AS67" s="5"/>
      <c r="AT67" s="5"/>
      <c r="AU67" s="5"/>
      <c r="AV67" s="5"/>
      <c r="AW67" s="42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</row>
    <row r="68" spans="1:101" hidden="1" outlineLevel="1" x14ac:dyDescent="0.2">
      <c r="A68" s="13"/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  <c r="AB68" s="13"/>
      <c r="AC68" s="13"/>
      <c r="AD68" s="13"/>
      <c r="AE68" s="13"/>
      <c r="AF68" s="13"/>
      <c r="AG68" s="13"/>
      <c r="AH68" s="13"/>
      <c r="AI68" s="13"/>
      <c r="AJ68" s="13"/>
      <c r="AK68" s="13"/>
      <c r="AL68" s="13"/>
      <c r="AM68" s="13"/>
      <c r="AN68" s="13"/>
      <c r="AO68" s="13"/>
      <c r="AP68" s="13"/>
      <c r="AQ68" s="5" t="s">
        <v>86</v>
      </c>
      <c r="AR68" s="5"/>
      <c r="AS68" s="5"/>
      <c r="AT68" s="5"/>
      <c r="AU68" s="5"/>
      <c r="AV68" s="5"/>
      <c r="AW68" s="42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</row>
    <row r="69" spans="1:101" hidden="1" outlineLevel="1" x14ac:dyDescent="0.2">
      <c r="A69" s="13"/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3"/>
      <c r="AB69" s="13"/>
      <c r="AC69" s="13"/>
      <c r="AD69" s="13"/>
      <c r="AE69" s="13"/>
      <c r="AF69" s="13"/>
      <c r="AG69" s="13"/>
      <c r="AH69" s="13"/>
      <c r="AI69" s="13"/>
      <c r="AJ69" s="13"/>
      <c r="AK69" s="13"/>
      <c r="AL69" s="13"/>
      <c r="AM69" s="13"/>
      <c r="AN69" s="13"/>
      <c r="AO69" s="13"/>
      <c r="AP69" s="13"/>
      <c r="AQ69" s="5" t="s">
        <v>87</v>
      </c>
      <c r="AR69" s="5"/>
      <c r="AS69" s="5"/>
      <c r="AT69" s="5"/>
      <c r="AU69" s="5"/>
      <c r="AV69" s="5"/>
      <c r="AW69" s="42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</row>
    <row r="70" spans="1:101" hidden="1" outlineLevel="1" x14ac:dyDescent="0.2">
      <c r="A70" s="13"/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  <c r="AA70" s="13"/>
      <c r="AB70" s="13"/>
      <c r="AC70" s="13"/>
      <c r="AD70" s="13"/>
      <c r="AE70" s="13"/>
      <c r="AF70" s="13"/>
      <c r="AG70" s="13"/>
      <c r="AH70" s="13"/>
      <c r="AI70" s="13"/>
      <c r="AJ70" s="13"/>
      <c r="AK70" s="13"/>
      <c r="AL70" s="13"/>
      <c r="AM70" s="13"/>
      <c r="AN70" s="13"/>
      <c r="AO70" s="13"/>
      <c r="AP70" s="13"/>
      <c r="AQ70" s="5" t="s">
        <v>88</v>
      </c>
      <c r="AR70" s="5"/>
      <c r="AS70" s="5"/>
      <c r="AT70" s="5"/>
      <c r="AU70" s="5"/>
      <c r="AV70" s="5"/>
      <c r="AW70" s="42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5"/>
      <c r="CW70" s="5"/>
    </row>
    <row r="71" spans="1:101" hidden="1" outlineLevel="1" x14ac:dyDescent="0.2">
      <c r="A71" s="13"/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  <c r="AA71" s="13"/>
      <c r="AB71" s="13"/>
      <c r="AC71" s="13"/>
      <c r="AD71" s="13"/>
      <c r="AE71" s="13"/>
      <c r="AF71" s="13"/>
      <c r="AG71" s="13"/>
      <c r="AH71" s="13"/>
      <c r="AI71" s="13"/>
      <c r="AJ71" s="13"/>
      <c r="AK71" s="13"/>
      <c r="AL71" s="13"/>
      <c r="AM71" s="13"/>
      <c r="AN71" s="13"/>
      <c r="AO71" s="13"/>
      <c r="AP71" s="13"/>
      <c r="AQ71" s="5" t="s">
        <v>89</v>
      </c>
      <c r="AR71" s="5"/>
      <c r="AS71" s="5"/>
      <c r="AT71" s="5"/>
      <c r="AU71" s="5"/>
      <c r="AV71" s="5"/>
      <c r="AW71" s="42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</row>
    <row r="72" spans="1:101" hidden="1" outlineLevel="1" x14ac:dyDescent="0.2">
      <c r="A72" s="13"/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  <c r="AA72" s="13"/>
      <c r="AB72" s="13"/>
      <c r="AC72" s="13"/>
      <c r="AD72" s="13"/>
      <c r="AE72" s="13"/>
      <c r="AF72" s="13"/>
      <c r="AG72" s="13"/>
      <c r="AH72" s="13"/>
      <c r="AI72" s="13"/>
      <c r="AJ72" s="13"/>
      <c r="AK72" s="13"/>
      <c r="AL72" s="13"/>
      <c r="AM72" s="13"/>
      <c r="AN72" s="13"/>
      <c r="AO72" s="13"/>
      <c r="AP72" s="13"/>
      <c r="AQ72" s="5" t="s">
        <v>90</v>
      </c>
      <c r="AR72" s="5"/>
      <c r="AS72" s="5"/>
      <c r="AT72" s="5"/>
      <c r="AU72" s="5"/>
      <c r="AV72" s="5"/>
      <c r="AW72" s="42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</row>
    <row r="73" spans="1:101" ht="18" customHeight="1" collapsed="1" x14ac:dyDescent="0.3">
      <c r="A73" s="142" t="s">
        <v>33</v>
      </c>
      <c r="B73" s="142"/>
      <c r="C73" s="142"/>
      <c r="D73" s="142"/>
      <c r="E73" s="142"/>
      <c r="F73" s="142"/>
      <c r="G73" s="142"/>
      <c r="H73" s="142"/>
      <c r="I73" s="142"/>
      <c r="J73" s="142"/>
      <c r="K73" s="142"/>
      <c r="L73" s="142"/>
      <c r="M73" s="142"/>
      <c r="N73" s="142"/>
      <c r="O73" s="142"/>
      <c r="P73" s="142"/>
      <c r="Q73" s="142"/>
      <c r="R73" s="142"/>
      <c r="S73" s="142"/>
      <c r="T73" s="142"/>
      <c r="U73" s="142"/>
      <c r="V73" s="142"/>
      <c r="W73" s="142"/>
      <c r="X73" s="142"/>
      <c r="Y73" s="142"/>
      <c r="Z73" s="142"/>
      <c r="AA73" s="142"/>
      <c r="AB73" s="142"/>
      <c r="AC73" s="142"/>
      <c r="AD73" s="142"/>
      <c r="AE73" s="142"/>
      <c r="AF73" s="142"/>
      <c r="AG73" s="142"/>
      <c r="AH73" s="142"/>
      <c r="AI73" s="142"/>
      <c r="AJ73" s="142"/>
      <c r="AK73" s="142"/>
      <c r="AL73" s="142"/>
      <c r="AM73" s="142"/>
      <c r="AN73" s="142"/>
      <c r="AO73" s="142"/>
      <c r="AP73" s="142"/>
      <c r="AQ73" s="144" t="s">
        <v>61</v>
      </c>
      <c r="AR73" s="144"/>
      <c r="AS73" s="144"/>
      <c r="AT73" s="144"/>
      <c r="AU73" s="144"/>
      <c r="AV73" s="144"/>
      <c r="AW73" s="144"/>
      <c r="AX73" s="144"/>
      <c r="AY73" s="144"/>
      <c r="AZ73" s="144"/>
      <c r="BA73" s="144"/>
      <c r="BB73" s="144"/>
      <c r="BC73" s="144"/>
      <c r="BD73" s="144"/>
      <c r="BE73" s="144"/>
      <c r="BF73" s="144"/>
      <c r="BG73" s="144"/>
      <c r="BH73" s="144"/>
      <c r="BI73" s="144"/>
      <c r="BJ73" s="144"/>
      <c r="BK73" s="144"/>
      <c r="BL73" s="144"/>
      <c r="BM73" s="144"/>
      <c r="BN73" s="144"/>
      <c r="BO73" s="144"/>
      <c r="BP73" s="144"/>
      <c r="BQ73" s="144"/>
      <c r="BR73" s="144"/>
      <c r="BS73" s="144"/>
      <c r="BT73" s="144"/>
      <c r="BU73" s="144"/>
      <c r="BV73" s="144"/>
      <c r="BW73" s="144"/>
      <c r="BX73" s="144"/>
      <c r="BY73" s="144"/>
      <c r="BZ73" s="144"/>
      <c r="CA73" s="144"/>
      <c r="CB73" s="144"/>
      <c r="CC73" s="144"/>
      <c r="CD73" s="144"/>
      <c r="CE73" s="144"/>
      <c r="CF73" s="144"/>
      <c r="CG73" s="144"/>
      <c r="CH73" s="144"/>
      <c r="CI73" s="144"/>
      <c r="CJ73" s="144"/>
      <c r="CK73" s="144"/>
      <c r="CL73" s="144"/>
      <c r="CM73" s="144"/>
      <c r="CN73" s="144"/>
      <c r="CO73" s="144"/>
      <c r="CP73" s="144"/>
      <c r="CQ73" s="144"/>
      <c r="CR73" s="144"/>
      <c r="CS73" s="144"/>
      <c r="CT73" s="144"/>
      <c r="CU73" s="144"/>
      <c r="CV73" s="144"/>
      <c r="CW73" s="144"/>
    </row>
    <row r="74" spans="1:101" x14ac:dyDescent="0.2">
      <c r="A74" s="18"/>
      <c r="B74" s="18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3"/>
      <c r="T74" s="13"/>
      <c r="U74" s="13"/>
      <c r="V74" s="13"/>
      <c r="W74" s="13"/>
      <c r="X74" s="13"/>
      <c r="Y74" s="13"/>
      <c r="Z74" s="13"/>
      <c r="AA74" s="13"/>
      <c r="AB74" s="13"/>
      <c r="AC74" s="13"/>
      <c r="AD74" s="13"/>
      <c r="AE74" s="13"/>
      <c r="AF74" s="13"/>
      <c r="AG74" s="13"/>
      <c r="AH74" s="13"/>
      <c r="AI74" s="13"/>
      <c r="AJ74" s="13"/>
      <c r="AK74" s="13"/>
      <c r="AL74" s="13"/>
      <c r="AM74" s="13"/>
      <c r="AN74" s="13"/>
      <c r="AO74" s="13"/>
      <c r="AP74" s="13"/>
      <c r="AQ74" s="13"/>
      <c r="AR74" s="13"/>
      <c r="AS74" s="13"/>
      <c r="AT74" s="13"/>
      <c r="AU74" s="13"/>
      <c r="AV74" s="13"/>
      <c r="AW74" s="13"/>
      <c r="AX74" s="13"/>
      <c r="AY74" s="13"/>
      <c r="AZ74" s="13"/>
      <c r="BA74" s="13"/>
      <c r="BB74" s="13"/>
      <c r="BC74" s="13"/>
      <c r="BD74" s="13"/>
      <c r="BE74" s="13"/>
      <c r="BF74" s="13"/>
      <c r="BG74" s="13"/>
      <c r="BH74" s="13"/>
      <c r="BI74" s="13"/>
      <c r="BJ74" s="13"/>
      <c r="BK74" s="13"/>
      <c r="BL74" s="13"/>
      <c r="BM74" s="13"/>
      <c r="BN74" s="13"/>
      <c r="BO74" s="13"/>
      <c r="BP74" s="13"/>
      <c r="BQ74" s="13"/>
      <c r="BR74" s="13"/>
      <c r="BS74" s="13"/>
      <c r="BT74" s="13"/>
      <c r="BU74" s="13"/>
      <c r="BV74" s="13"/>
      <c r="BW74" s="13"/>
      <c r="BX74" s="13"/>
      <c r="BY74" s="13"/>
      <c r="BZ74" s="13"/>
      <c r="CA74" s="13"/>
      <c r="CB74" s="13"/>
      <c r="CC74" s="13"/>
      <c r="CD74" s="13"/>
      <c r="CE74" s="13"/>
      <c r="CF74" s="13"/>
      <c r="CG74" s="13"/>
      <c r="CH74" s="13"/>
      <c r="CI74" s="13"/>
      <c r="CJ74" s="13"/>
      <c r="CK74" s="13"/>
      <c r="CL74" s="13"/>
      <c r="CM74" s="13"/>
      <c r="CN74" s="13"/>
      <c r="CO74" s="13"/>
      <c r="CP74" s="13"/>
      <c r="CQ74" s="13"/>
      <c r="CR74" s="13"/>
      <c r="CS74" s="13"/>
      <c r="CT74" s="13"/>
      <c r="CU74" s="13"/>
      <c r="CV74" s="13"/>
      <c r="CW74" s="13"/>
    </row>
    <row r="75" spans="1:101" x14ac:dyDescent="0.2">
      <c r="A75" s="4"/>
      <c r="B75" s="18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3"/>
      <c r="T75" s="13"/>
      <c r="U75" s="13"/>
      <c r="V75" s="13"/>
      <c r="W75" s="13"/>
      <c r="X75" s="13"/>
      <c r="Y75" s="13"/>
      <c r="Z75" s="13"/>
      <c r="AA75" s="13"/>
      <c r="AB75" s="13"/>
      <c r="AC75" s="13"/>
      <c r="AD75" s="13"/>
      <c r="AE75" s="13"/>
      <c r="AF75" s="13"/>
      <c r="AG75" s="13"/>
      <c r="AH75" s="13"/>
      <c r="AI75" s="13"/>
      <c r="AJ75" s="13"/>
      <c r="AK75" s="13"/>
      <c r="AL75" s="13"/>
      <c r="AM75" s="13"/>
      <c r="AN75" s="13"/>
      <c r="AO75" s="13"/>
      <c r="AP75" s="13"/>
      <c r="AQ75" s="13"/>
      <c r="AR75" s="13"/>
      <c r="AS75" s="13"/>
      <c r="AT75" s="13"/>
      <c r="AU75" s="13"/>
      <c r="AV75" s="13"/>
      <c r="AW75" s="13"/>
      <c r="AX75" s="13"/>
      <c r="AY75" s="13"/>
      <c r="AZ75" s="13"/>
      <c r="BA75" s="13"/>
      <c r="BB75" s="13"/>
      <c r="BC75" s="13"/>
      <c r="BD75" s="13"/>
      <c r="BE75" s="13"/>
      <c r="BF75" s="13"/>
      <c r="BG75" s="13"/>
      <c r="BH75" s="13"/>
      <c r="BI75" s="13"/>
      <c r="BJ75" s="13"/>
      <c r="BK75" s="13"/>
      <c r="BL75" s="13"/>
      <c r="BM75" s="13"/>
      <c r="BN75" s="13"/>
      <c r="BO75" s="13"/>
      <c r="BP75" s="13"/>
      <c r="BQ75" s="13"/>
      <c r="BR75" s="13"/>
      <c r="BS75" s="13"/>
      <c r="BT75" s="13"/>
      <c r="BU75" s="13"/>
      <c r="BV75" s="13"/>
      <c r="BW75" s="13"/>
      <c r="BX75" s="13"/>
      <c r="BY75" s="13"/>
      <c r="BZ75" s="13"/>
      <c r="CA75" s="13"/>
      <c r="CB75" s="13"/>
      <c r="CC75" s="13"/>
      <c r="CD75" s="13"/>
      <c r="CE75" s="13"/>
      <c r="CF75" s="13"/>
      <c r="CG75" s="13"/>
      <c r="CH75" s="13"/>
      <c r="CI75" s="13"/>
      <c r="CJ75" s="13"/>
      <c r="CK75" s="13"/>
      <c r="CL75" s="13"/>
      <c r="CM75" s="13"/>
      <c r="CN75" s="13"/>
      <c r="CO75" s="13"/>
      <c r="CP75" s="13"/>
      <c r="CQ75" s="13"/>
      <c r="CR75" s="13"/>
      <c r="CS75" s="13"/>
      <c r="CT75" s="13"/>
      <c r="CU75" s="13"/>
      <c r="CV75" s="13"/>
      <c r="CW75" s="13"/>
    </row>
    <row r="76" spans="1:101" s="16" customFormat="1" ht="36.75" customHeight="1" x14ac:dyDescent="0.3">
      <c r="A76" s="140" t="s">
        <v>112</v>
      </c>
      <c r="B76" s="140"/>
      <c r="C76" s="140"/>
      <c r="D76" s="140"/>
      <c r="E76" s="140"/>
      <c r="F76" s="140"/>
      <c r="G76" s="140"/>
      <c r="H76" s="140"/>
      <c r="I76" s="140"/>
      <c r="J76" s="140"/>
      <c r="K76" s="140"/>
      <c r="L76" s="140"/>
      <c r="M76" s="140"/>
      <c r="N76" s="140"/>
      <c r="O76" s="140"/>
      <c r="P76" s="140"/>
      <c r="Q76" s="140"/>
      <c r="R76" s="140"/>
      <c r="S76" s="140"/>
      <c r="T76" s="140"/>
      <c r="U76" s="140"/>
      <c r="V76" s="140"/>
      <c r="W76" s="140"/>
      <c r="X76" s="140"/>
      <c r="Y76" s="140"/>
      <c r="Z76" s="140"/>
      <c r="AA76" s="140"/>
      <c r="AB76" s="140"/>
      <c r="AC76" s="140"/>
      <c r="AD76" s="140"/>
      <c r="AE76" s="140"/>
      <c r="AF76" s="140"/>
      <c r="AG76" s="141"/>
      <c r="AH76" s="141"/>
      <c r="AI76" s="141"/>
      <c r="AJ76" s="141"/>
      <c r="AK76" s="141"/>
      <c r="AL76" s="141"/>
      <c r="AM76" s="141"/>
      <c r="AN76" s="141"/>
      <c r="AO76" s="22"/>
      <c r="AP76" s="22"/>
      <c r="AQ76" s="22"/>
      <c r="AR76" s="22"/>
      <c r="AS76" s="22"/>
      <c r="AT76" s="22"/>
      <c r="AU76" s="22"/>
      <c r="AV76" s="22"/>
      <c r="AW76" s="22"/>
      <c r="AX76" s="143" t="s">
        <v>275</v>
      </c>
      <c r="AY76" s="143"/>
      <c r="AZ76" s="143"/>
      <c r="BA76" s="143"/>
      <c r="BB76" s="143"/>
      <c r="BC76" s="143"/>
      <c r="BD76" s="143"/>
      <c r="BE76" s="143"/>
      <c r="BF76" s="143"/>
      <c r="BG76" s="143"/>
      <c r="BH76" s="143"/>
      <c r="BI76" s="143"/>
      <c r="BJ76" s="143"/>
      <c r="BK76" s="143"/>
      <c r="BL76" s="143"/>
      <c r="BM76" s="143"/>
      <c r="BN76" s="143"/>
      <c r="BO76" s="143"/>
      <c r="BP76" s="143"/>
      <c r="BQ76" s="143"/>
      <c r="BR76" s="143"/>
      <c r="BS76" s="143"/>
      <c r="BT76" s="143"/>
      <c r="BU76" s="143"/>
      <c r="BV76" s="143"/>
      <c r="CH76" s="17"/>
      <c r="CI76" s="17"/>
      <c r="CJ76" s="135"/>
      <c r="CK76" s="135"/>
      <c r="CL76" s="135"/>
      <c r="CM76" s="135"/>
      <c r="CN76" s="135"/>
      <c r="CO76" s="135"/>
      <c r="CP76" s="135"/>
      <c r="CQ76" s="135"/>
      <c r="CR76" s="135"/>
      <c r="CS76" s="135"/>
      <c r="CT76" s="135"/>
      <c r="CU76" s="135"/>
      <c r="CV76" s="135"/>
      <c r="CW76" s="135"/>
    </row>
    <row r="77" spans="1:101" ht="18.75" customHeight="1" x14ac:dyDescent="0.25">
      <c r="A77" s="18"/>
      <c r="B77" s="18"/>
      <c r="C77" s="18"/>
      <c r="D77" s="18"/>
      <c r="E77" s="18"/>
      <c r="F77" s="18"/>
      <c r="G77" s="14"/>
      <c r="H77" s="14"/>
      <c r="I77" s="11"/>
      <c r="J77" s="14"/>
      <c r="K77" s="14"/>
      <c r="L77" s="14"/>
      <c r="M77" s="14"/>
      <c r="N77" s="11"/>
      <c r="O77" s="11"/>
      <c r="P77" s="11"/>
      <c r="Q77" s="14"/>
      <c r="R77" s="14"/>
      <c r="S77" s="14"/>
      <c r="T77" s="11"/>
      <c r="U77" s="18"/>
      <c r="V77" s="18"/>
      <c r="W77" s="18"/>
      <c r="X77" s="18"/>
      <c r="Y77" s="13"/>
      <c r="Z77" s="13"/>
      <c r="AA77" s="13"/>
      <c r="AB77" s="13"/>
      <c r="AC77" s="13"/>
      <c r="AD77" s="13"/>
      <c r="AE77" s="13"/>
      <c r="AF77" s="13"/>
      <c r="AG77" s="13"/>
      <c r="AH77" s="13"/>
      <c r="AI77" s="11"/>
      <c r="AJ77" s="11"/>
      <c r="AK77" s="11"/>
      <c r="AL77" s="11"/>
      <c r="AM77" s="11"/>
      <c r="AN77" s="11"/>
      <c r="AO77" s="11"/>
      <c r="AP77" s="11"/>
      <c r="AQ77" s="11"/>
      <c r="AR77" s="11"/>
      <c r="AS77" s="11"/>
      <c r="AT77" s="11"/>
      <c r="AU77" s="11"/>
      <c r="AV77" s="11"/>
      <c r="AW77" s="11"/>
      <c r="AX77" s="123" t="s">
        <v>0</v>
      </c>
      <c r="AY77" s="123"/>
      <c r="AZ77" s="123"/>
      <c r="BA77" s="123"/>
      <c r="BB77" s="123"/>
      <c r="BC77" s="123"/>
      <c r="BD77" s="123"/>
      <c r="BE77" s="123"/>
      <c r="BF77" s="123"/>
      <c r="BG77" s="123"/>
      <c r="BH77" s="123"/>
      <c r="BI77" s="123"/>
      <c r="BJ77" s="123"/>
      <c r="BK77" s="123"/>
      <c r="BL77" s="123"/>
      <c r="BM77" s="123"/>
      <c r="BN77" s="123"/>
      <c r="BO77" s="123"/>
      <c r="BP77" s="123"/>
      <c r="BQ77" s="123"/>
      <c r="BR77" s="123"/>
      <c r="BS77" s="123"/>
      <c r="BT77" s="123"/>
      <c r="BU77" s="123"/>
      <c r="BV77" s="123"/>
      <c r="CC77" s="124" t="s">
        <v>96</v>
      </c>
      <c r="CD77" s="124"/>
      <c r="CE77" s="124"/>
      <c r="CF77" s="124"/>
      <c r="CH77" s="13"/>
      <c r="CI77" s="13"/>
      <c r="CJ77" s="123" t="s">
        <v>1</v>
      </c>
      <c r="CK77" s="123"/>
      <c r="CL77" s="123"/>
      <c r="CM77" s="123"/>
      <c r="CN77" s="123"/>
      <c r="CO77" s="123"/>
      <c r="CP77" s="123"/>
      <c r="CQ77" s="123"/>
      <c r="CR77" s="123"/>
      <c r="CS77" s="123"/>
      <c r="CT77" s="123"/>
      <c r="CU77" s="123"/>
      <c r="CV77" s="123"/>
      <c r="CW77" s="123"/>
    </row>
    <row r="78" spans="1:101" ht="15.75" x14ac:dyDescent="0.25">
      <c r="A78" s="18"/>
      <c r="B78" s="18"/>
      <c r="C78" s="18"/>
      <c r="D78" s="18"/>
      <c r="E78" s="18"/>
      <c r="F78" s="18"/>
      <c r="G78" s="14"/>
      <c r="H78" s="14"/>
      <c r="I78" s="11"/>
      <c r="J78" s="14"/>
      <c r="K78" s="14"/>
      <c r="L78" s="14"/>
      <c r="M78" s="14"/>
      <c r="N78" s="11"/>
      <c r="O78" s="11"/>
      <c r="P78" s="11"/>
      <c r="Q78" s="14"/>
      <c r="R78" s="14"/>
      <c r="S78" s="14"/>
      <c r="T78" s="11"/>
      <c r="U78" s="18"/>
      <c r="V78" s="18"/>
      <c r="W78" s="18"/>
      <c r="X78" s="18"/>
      <c r="Y78" s="13"/>
      <c r="Z78" s="13"/>
      <c r="AA78" s="13"/>
      <c r="AB78" s="13"/>
      <c r="AC78" s="13"/>
      <c r="AD78" s="13"/>
      <c r="AE78" s="13"/>
      <c r="AF78" s="13"/>
      <c r="AG78" s="13"/>
      <c r="AH78" s="13"/>
      <c r="AI78" s="11"/>
      <c r="AJ78" s="11"/>
      <c r="AK78" s="11"/>
      <c r="AL78" s="11"/>
      <c r="AM78" s="11"/>
      <c r="AN78" s="11"/>
      <c r="AO78" s="11"/>
      <c r="AP78" s="11"/>
      <c r="AQ78" s="11"/>
      <c r="AR78" s="11"/>
      <c r="AS78" s="11"/>
      <c r="AT78" s="11"/>
      <c r="AU78" s="11"/>
      <c r="AV78" s="11"/>
      <c r="AW78" s="11"/>
      <c r="AX78" s="11"/>
      <c r="AY78" s="11"/>
      <c r="AZ78" s="11"/>
      <c r="BA78" s="11"/>
      <c r="BB78" s="11"/>
      <c r="BC78" s="11"/>
      <c r="BD78" s="11"/>
      <c r="BE78" s="11"/>
      <c r="BF78" s="11"/>
      <c r="BG78" s="13"/>
      <c r="BH78" s="13"/>
      <c r="BI78" s="11"/>
      <c r="BJ78" s="11"/>
      <c r="BK78" s="11"/>
      <c r="BL78" s="11"/>
      <c r="BM78" s="11"/>
      <c r="BN78" s="11"/>
      <c r="BO78" s="11"/>
      <c r="BP78" s="11"/>
      <c r="BQ78" s="11"/>
      <c r="BR78" s="11"/>
      <c r="BS78" s="11"/>
      <c r="BT78" s="11"/>
      <c r="BU78" s="11"/>
      <c r="BV78" s="11"/>
      <c r="BW78" s="11"/>
      <c r="BX78" s="11"/>
      <c r="BY78" s="11"/>
      <c r="BZ78" s="11"/>
      <c r="CA78" s="11"/>
      <c r="CB78" s="11"/>
      <c r="CC78" s="11"/>
      <c r="CD78" s="11"/>
      <c r="CE78" s="11"/>
      <c r="CF78" s="11"/>
      <c r="CG78" s="11"/>
      <c r="CH78" s="13"/>
      <c r="CI78" s="13"/>
      <c r="CJ78" s="11"/>
      <c r="CK78" s="11"/>
      <c r="CL78" s="11"/>
      <c r="CM78" s="11"/>
      <c r="CN78" s="11"/>
      <c r="CO78" s="11"/>
      <c r="CP78" s="11"/>
      <c r="CQ78" s="11"/>
      <c r="CR78" s="11"/>
      <c r="CS78" s="11"/>
      <c r="CT78" s="11"/>
      <c r="CU78" s="11"/>
      <c r="CV78" s="11"/>
      <c r="CW78" s="11"/>
    </row>
    <row r="79" spans="1:101" ht="15.75" x14ac:dyDescent="0.25">
      <c r="A79" s="18"/>
      <c r="B79" s="18"/>
      <c r="C79" s="18"/>
      <c r="D79" s="18"/>
      <c r="E79" s="18"/>
      <c r="F79" s="18"/>
      <c r="G79" s="14"/>
      <c r="H79" s="14"/>
      <c r="I79" s="11"/>
      <c r="J79" s="14"/>
      <c r="K79" s="14"/>
      <c r="L79" s="14"/>
      <c r="M79" s="14"/>
      <c r="N79" s="11"/>
      <c r="O79" s="11"/>
      <c r="P79" s="11"/>
      <c r="Q79" s="14"/>
      <c r="R79" s="14"/>
      <c r="S79" s="14"/>
      <c r="T79" s="11"/>
      <c r="U79" s="18"/>
      <c r="V79" s="18"/>
      <c r="W79" s="18"/>
      <c r="X79" s="18"/>
      <c r="Y79" s="13"/>
      <c r="Z79" s="13"/>
      <c r="AA79" s="13"/>
      <c r="AB79" s="13"/>
      <c r="AC79" s="13"/>
      <c r="AD79" s="13"/>
      <c r="AE79" s="13"/>
      <c r="AF79" s="13"/>
      <c r="AG79" s="13"/>
      <c r="AH79" s="13"/>
      <c r="AI79" s="11"/>
      <c r="AJ79" s="11"/>
      <c r="AK79" s="11"/>
      <c r="AL79" s="11"/>
      <c r="AM79" s="11"/>
      <c r="AN79" s="11"/>
      <c r="AO79" s="11"/>
      <c r="AP79" s="11"/>
      <c r="AQ79" s="11"/>
      <c r="AR79" s="11"/>
      <c r="AS79" s="11"/>
      <c r="AT79" s="11"/>
      <c r="AU79" s="11"/>
      <c r="AV79" s="11"/>
      <c r="AW79" s="11"/>
      <c r="AX79" s="11"/>
      <c r="AY79" s="11"/>
      <c r="AZ79" s="11"/>
      <c r="BA79" s="11"/>
      <c r="BB79" s="11"/>
      <c r="BC79" s="11"/>
      <c r="BD79" s="11"/>
      <c r="BE79" s="11"/>
      <c r="BF79" s="11"/>
      <c r="BG79" s="13"/>
      <c r="BH79" s="13"/>
      <c r="BI79" s="11"/>
      <c r="BJ79" s="11"/>
      <c r="BK79" s="11"/>
      <c r="BL79" s="11"/>
      <c r="BM79" s="11"/>
      <c r="BN79" s="11"/>
      <c r="BO79" s="11"/>
      <c r="BP79" s="11"/>
      <c r="BQ79" s="11"/>
      <c r="BR79" s="11"/>
      <c r="BS79" s="11"/>
      <c r="BT79" s="11"/>
      <c r="BU79" s="11"/>
      <c r="BV79" s="11"/>
      <c r="BW79" s="11"/>
      <c r="BX79" s="11"/>
      <c r="BY79" s="11"/>
      <c r="BZ79" s="11"/>
      <c r="CA79" s="11"/>
      <c r="CB79" s="11"/>
      <c r="CC79" s="11"/>
      <c r="CD79" s="11"/>
      <c r="CE79" s="11"/>
      <c r="CF79" s="11"/>
      <c r="CG79" s="11"/>
      <c r="CH79" s="13"/>
      <c r="CI79" s="13"/>
      <c r="CJ79" s="11"/>
      <c r="CK79" s="11"/>
      <c r="CL79" s="11"/>
      <c r="CM79" s="11"/>
      <c r="CN79" s="11"/>
      <c r="CO79" s="11"/>
      <c r="CP79" s="11"/>
      <c r="CQ79" s="11"/>
      <c r="CR79" s="11"/>
      <c r="CS79" s="11"/>
      <c r="CT79" s="11"/>
      <c r="CU79" s="11"/>
      <c r="CV79" s="11"/>
      <c r="CW79" s="11"/>
    </row>
    <row r="80" spans="1:101" ht="18.75" customHeight="1" x14ac:dyDescent="0.25">
      <c r="B80" s="21"/>
      <c r="C80" s="21"/>
      <c r="D80" s="21"/>
      <c r="E80" s="21"/>
      <c r="F80" s="21"/>
      <c r="G80" s="21"/>
      <c r="H80" s="21"/>
      <c r="I80" s="21"/>
      <c r="J80" s="21"/>
      <c r="K80" s="21"/>
      <c r="L80" s="21"/>
      <c r="M80" s="21"/>
      <c r="N80" s="21"/>
      <c r="O80" s="21"/>
      <c r="P80" s="21"/>
      <c r="Q80" s="21"/>
      <c r="R80" s="21"/>
      <c r="S80" s="21"/>
      <c r="T80" s="21"/>
      <c r="U80" s="21"/>
      <c r="V80" s="21"/>
      <c r="W80" s="21"/>
      <c r="X80" s="21"/>
      <c r="Y80" s="21"/>
      <c r="Z80" s="21"/>
      <c r="AA80" s="21"/>
      <c r="AB80" s="21"/>
      <c r="AC80" s="21"/>
      <c r="AD80" s="21"/>
      <c r="AE80" s="13"/>
      <c r="AF80" s="13"/>
      <c r="AG80" s="13"/>
      <c r="AH80" s="13"/>
      <c r="AI80" s="11"/>
      <c r="AJ80" s="11"/>
      <c r="AK80" s="11"/>
      <c r="AL80" s="11"/>
      <c r="AM80" s="11"/>
      <c r="AN80" s="11"/>
      <c r="AO80" s="11"/>
      <c r="AP80" s="11"/>
      <c r="AQ80" s="11"/>
      <c r="AR80" s="11"/>
      <c r="AS80" s="11"/>
      <c r="AT80" s="11"/>
      <c r="AU80" s="11"/>
      <c r="AV80" s="11"/>
      <c r="AW80" s="11"/>
      <c r="AX80" s="11"/>
      <c r="AY80" s="11"/>
      <c r="AZ80" s="11"/>
      <c r="BA80" s="11"/>
      <c r="BB80" s="11"/>
      <c r="BC80" s="11"/>
      <c r="BD80" s="11"/>
      <c r="BE80" s="11"/>
      <c r="BF80" s="11"/>
      <c r="BG80" s="13"/>
      <c r="BH80" s="13"/>
      <c r="BI80" s="11"/>
      <c r="BJ80" s="11"/>
      <c r="BK80" s="11"/>
      <c r="BL80" s="11"/>
      <c r="BM80" s="11"/>
      <c r="BN80" s="11"/>
      <c r="BO80" s="11"/>
      <c r="BP80" s="11"/>
      <c r="BQ80" s="11"/>
      <c r="BR80" s="11"/>
      <c r="BS80" s="11"/>
      <c r="BT80" s="11"/>
      <c r="BU80" s="11"/>
      <c r="BV80" s="11"/>
      <c r="BW80" s="11"/>
      <c r="BX80" s="11"/>
      <c r="BY80" s="11"/>
      <c r="BZ80" s="11"/>
      <c r="CA80" s="11"/>
      <c r="CB80" s="11"/>
      <c r="CC80" s="11"/>
      <c r="CD80" s="11"/>
      <c r="CE80" s="11"/>
      <c r="CF80" s="11"/>
      <c r="CG80" s="11"/>
      <c r="CH80" s="13"/>
      <c r="CI80" s="13"/>
      <c r="CJ80" s="11"/>
      <c r="CK80" s="11"/>
      <c r="CL80" s="11"/>
      <c r="CM80" s="11"/>
      <c r="CN80" s="11"/>
      <c r="CO80" s="11"/>
      <c r="CP80" s="11"/>
      <c r="CQ80" s="11"/>
      <c r="CR80" s="11"/>
      <c r="CS80" s="11"/>
      <c r="CT80" s="11"/>
      <c r="CU80" s="11"/>
      <c r="CV80" s="11"/>
      <c r="CW80" s="11"/>
    </row>
    <row r="81" spans="1:101" ht="15.75" customHeight="1" x14ac:dyDescent="0.25">
      <c r="A81" s="21"/>
      <c r="B81" s="21"/>
      <c r="C81" s="21"/>
      <c r="D81" s="21"/>
      <c r="E81" s="21"/>
      <c r="F81" s="21"/>
      <c r="G81" s="21"/>
      <c r="H81" s="21"/>
      <c r="I81" s="21"/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21"/>
      <c r="X81" s="21"/>
      <c r="Y81" s="21"/>
      <c r="Z81" s="21"/>
      <c r="AA81" s="21"/>
      <c r="AB81" s="21"/>
      <c r="AC81" s="21"/>
      <c r="AD81" s="21"/>
      <c r="AE81" s="5"/>
      <c r="AF81" s="5"/>
      <c r="AG81" s="13"/>
      <c r="AH81" s="13"/>
      <c r="AI81" s="11"/>
      <c r="AJ81" s="11"/>
      <c r="AK81" s="11"/>
      <c r="AL81" s="11"/>
      <c r="AM81" s="11"/>
      <c r="AN81" s="11"/>
      <c r="AO81" s="11"/>
      <c r="AP81" s="11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3"/>
      <c r="BH81" s="13"/>
      <c r="BI81" s="11"/>
      <c r="BJ81" s="11"/>
      <c r="BK81" s="11"/>
      <c r="BL81" s="11"/>
      <c r="BM81" s="11"/>
      <c r="BN81" s="11"/>
      <c r="BO81" s="11"/>
      <c r="BP81" s="11"/>
      <c r="BQ81" s="11"/>
      <c r="BR81" s="11"/>
      <c r="BS81" s="11"/>
      <c r="BT81" s="11"/>
      <c r="BU81" s="11"/>
      <c r="BV81" s="11"/>
      <c r="BW81" s="11"/>
      <c r="BX81" s="11"/>
      <c r="BY81" s="11"/>
      <c r="BZ81" s="11"/>
      <c r="CA81" s="11"/>
      <c r="CB81" s="11"/>
      <c r="CC81" s="11"/>
      <c r="CD81" s="11"/>
      <c r="CE81" s="11"/>
      <c r="CF81" s="11"/>
      <c r="CG81" s="11"/>
      <c r="CH81" s="13"/>
      <c r="CI81" s="13"/>
      <c r="CJ81" s="11"/>
      <c r="CK81" s="11"/>
      <c r="CL81" s="11"/>
      <c r="CM81" s="11"/>
      <c r="CN81" s="11"/>
      <c r="CO81" s="11"/>
      <c r="CP81" s="11"/>
      <c r="CQ81" s="11"/>
      <c r="CR81" s="11"/>
      <c r="CS81" s="11"/>
      <c r="CT81" s="11"/>
      <c r="CU81" s="11"/>
      <c r="CV81" s="11"/>
      <c r="CW81" s="11"/>
    </row>
    <row r="82" spans="1:101" s="20" customFormat="1" ht="12.75" hidden="1" customHeight="1" outlineLevel="1" x14ac:dyDescent="0.2">
      <c r="A82" s="21"/>
      <c r="B82" s="21"/>
      <c r="C82" s="21"/>
      <c r="D82" s="21"/>
      <c r="E82" s="21"/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  <c r="AA82" s="21"/>
      <c r="AB82" s="21"/>
      <c r="AC82" s="21"/>
      <c r="AD82" s="21"/>
      <c r="AE82" s="5"/>
      <c r="AF82" s="5"/>
      <c r="AG82" s="13"/>
      <c r="AH82" s="13"/>
      <c r="AI82" s="13"/>
      <c r="AJ82" s="13"/>
      <c r="AK82" s="13"/>
      <c r="AL82" s="13"/>
      <c r="AM82" s="13"/>
      <c r="AN82" s="13"/>
      <c r="AO82" s="13"/>
      <c r="AP82" s="13"/>
      <c r="AQ82" s="13"/>
      <c r="AR82" s="13"/>
      <c r="AS82" s="13"/>
      <c r="AT82" s="13"/>
      <c r="AU82" s="13"/>
      <c r="AV82" s="13"/>
      <c r="AW82" s="13"/>
      <c r="AX82" s="13"/>
      <c r="AY82" s="13"/>
      <c r="AZ82" s="13"/>
      <c r="BA82" s="13"/>
      <c r="BB82" s="13"/>
      <c r="BC82" s="13"/>
      <c r="BD82" s="13"/>
      <c r="BE82" s="13"/>
      <c r="BF82" s="13"/>
      <c r="BG82" s="13"/>
      <c r="BH82" s="13"/>
      <c r="BI82" s="13"/>
      <c r="BJ82" s="13"/>
      <c r="BK82" s="13"/>
      <c r="BL82" s="13"/>
      <c r="BM82" s="13"/>
      <c r="BN82" s="13"/>
      <c r="BO82" s="13"/>
      <c r="BP82" s="13"/>
      <c r="BQ82" s="13"/>
      <c r="BR82" s="13"/>
      <c r="BS82" s="13"/>
      <c r="BT82" s="13"/>
      <c r="BU82" s="13"/>
      <c r="BV82" s="13"/>
      <c r="BW82" s="13"/>
      <c r="BX82" s="13"/>
      <c r="BY82" s="13"/>
      <c r="BZ82" s="13">
        <v>1</v>
      </c>
      <c r="CA82" s="13"/>
      <c r="CB82" s="13"/>
      <c r="CC82" s="13"/>
      <c r="CD82" s="13"/>
      <c r="CE82" s="13"/>
      <c r="CF82" s="13"/>
      <c r="CG82" s="13"/>
      <c r="CH82" s="13"/>
      <c r="CI82" s="13"/>
      <c r="CJ82" s="13"/>
      <c r="CK82" s="13"/>
      <c r="CL82" s="13"/>
      <c r="CM82" s="13"/>
      <c r="CN82" s="13"/>
      <c r="CO82" s="13"/>
      <c r="CP82" s="13"/>
      <c r="CQ82" s="13"/>
      <c r="CR82" s="13"/>
      <c r="CS82" s="13"/>
      <c r="CT82" s="13"/>
      <c r="CU82" s="13"/>
      <c r="CV82" s="13"/>
      <c r="CW82" s="13"/>
    </row>
    <row r="83" spans="1:101" s="20" customFormat="1" ht="12.75" hidden="1" customHeight="1" outlineLevel="1" x14ac:dyDescent="0.2">
      <c r="A83" s="21"/>
      <c r="B83" s="21"/>
      <c r="C83" s="21"/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21"/>
      <c r="X83" s="21"/>
      <c r="Y83" s="21"/>
      <c r="Z83" s="21"/>
      <c r="AA83" s="21"/>
      <c r="AB83" s="21"/>
      <c r="AC83" s="21"/>
      <c r="AD83" s="21"/>
      <c r="AE83" s="5"/>
      <c r="AF83" s="5"/>
      <c r="AG83" s="13"/>
      <c r="AH83" s="13"/>
      <c r="AI83" s="13"/>
      <c r="AJ83" s="13"/>
      <c r="AK83" s="13"/>
      <c r="AL83" s="13"/>
      <c r="AM83" s="13"/>
      <c r="AN83" s="13"/>
      <c r="AO83" s="13"/>
      <c r="AP83" s="13"/>
      <c r="AQ83" s="13"/>
      <c r="AR83" s="13"/>
      <c r="AS83" s="13"/>
      <c r="AT83" s="13"/>
      <c r="AU83" s="13"/>
      <c r="AV83" s="13"/>
      <c r="AW83" s="13"/>
      <c r="AX83" s="13"/>
      <c r="AY83" s="13"/>
      <c r="AZ83" s="13"/>
      <c r="BA83" s="13"/>
      <c r="BB83" s="13"/>
      <c r="BC83" s="13"/>
      <c r="BD83" s="13"/>
      <c r="BE83" s="13"/>
      <c r="BF83" s="13"/>
      <c r="BG83" s="13"/>
      <c r="BH83" s="13"/>
      <c r="BI83" s="13"/>
      <c r="BJ83" s="13"/>
      <c r="BK83" s="13"/>
      <c r="BL83" s="13"/>
      <c r="BM83" s="13"/>
      <c r="BN83" s="13"/>
      <c r="BO83" s="13"/>
      <c r="BP83" s="13"/>
      <c r="BQ83" s="13"/>
      <c r="BR83" s="13"/>
      <c r="BS83" s="13"/>
      <c r="BT83" s="13"/>
      <c r="BU83" s="13"/>
      <c r="BV83" s="13"/>
      <c r="BW83" s="13"/>
      <c r="BX83" s="13"/>
      <c r="BY83" s="13"/>
      <c r="BZ83" s="13">
        <v>2</v>
      </c>
      <c r="CA83" s="13"/>
      <c r="CB83" s="13"/>
      <c r="CC83" s="13"/>
      <c r="CD83" s="13"/>
      <c r="CE83" s="13"/>
      <c r="CF83" s="13"/>
      <c r="CG83" s="13"/>
      <c r="CH83" s="13"/>
      <c r="CI83" s="13"/>
      <c r="CJ83" s="13"/>
      <c r="CK83" s="13"/>
      <c r="CL83" s="13"/>
      <c r="CM83" s="13"/>
      <c r="CN83" s="13"/>
      <c r="CO83" s="13"/>
      <c r="CP83" s="13"/>
      <c r="CQ83" s="13"/>
      <c r="CR83" s="13"/>
      <c r="CS83" s="13"/>
      <c r="CT83" s="13"/>
      <c r="CU83" s="13"/>
      <c r="CV83" s="13"/>
      <c r="CW83" s="13"/>
    </row>
    <row r="84" spans="1:101" s="20" customFormat="1" ht="12.75" hidden="1" customHeight="1" outlineLevel="1" x14ac:dyDescent="0.2">
      <c r="A84" s="21"/>
      <c r="B84" s="21"/>
      <c r="C84" s="21"/>
      <c r="D84" s="21"/>
      <c r="E84" s="21"/>
      <c r="F84" s="21"/>
      <c r="G84" s="21"/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21"/>
      <c r="Y84" s="21"/>
      <c r="Z84" s="21"/>
      <c r="AA84" s="21"/>
      <c r="AB84" s="21"/>
      <c r="AC84" s="21"/>
      <c r="AD84" s="21"/>
      <c r="AE84" s="5"/>
      <c r="AF84" s="5"/>
      <c r="AG84" s="13"/>
      <c r="AH84" s="13"/>
      <c r="AI84" s="13"/>
      <c r="AJ84" s="13"/>
      <c r="AK84" s="13"/>
      <c r="AL84" s="13"/>
      <c r="AM84" s="13"/>
      <c r="AN84" s="13"/>
      <c r="AO84" s="13"/>
      <c r="AP84" s="13"/>
      <c r="AQ84" s="13"/>
      <c r="AR84" s="13"/>
      <c r="AS84" s="13"/>
      <c r="AT84" s="13"/>
      <c r="AU84" s="13"/>
      <c r="AV84" s="13"/>
      <c r="AW84" s="13"/>
      <c r="AX84" s="13"/>
      <c r="AY84" s="13"/>
      <c r="AZ84" s="13"/>
      <c r="BA84" s="13"/>
      <c r="BB84" s="13"/>
      <c r="BC84" s="13"/>
      <c r="BD84" s="13"/>
      <c r="BE84" s="13"/>
      <c r="BF84" s="13"/>
      <c r="BG84" s="13"/>
      <c r="BH84" s="13"/>
      <c r="BI84" s="13"/>
      <c r="BJ84" s="13"/>
      <c r="BK84" s="13"/>
      <c r="BL84" s="13"/>
      <c r="BM84" s="13"/>
      <c r="BN84" s="13"/>
      <c r="BO84" s="13"/>
      <c r="BP84" s="13"/>
      <c r="BQ84" s="13"/>
      <c r="BR84" s="13"/>
      <c r="BS84" s="13"/>
      <c r="BT84" s="13"/>
      <c r="BU84" s="13"/>
      <c r="BV84" s="13"/>
      <c r="BW84" s="13"/>
      <c r="BX84" s="13"/>
      <c r="BY84" s="13"/>
      <c r="BZ84" s="13">
        <v>3</v>
      </c>
      <c r="CA84" s="13"/>
      <c r="CB84" s="13"/>
      <c r="CC84" s="13"/>
      <c r="CD84" s="13"/>
      <c r="CE84" s="13"/>
      <c r="CF84" s="13"/>
      <c r="CG84" s="13"/>
      <c r="CH84" s="13"/>
      <c r="CI84" s="13"/>
      <c r="CJ84" s="13"/>
      <c r="CK84" s="13"/>
      <c r="CL84" s="13"/>
      <c r="CM84" s="13"/>
      <c r="CN84" s="13"/>
      <c r="CO84" s="13"/>
      <c r="CP84" s="13"/>
      <c r="CQ84" s="13"/>
      <c r="CR84" s="13"/>
      <c r="CS84" s="13"/>
      <c r="CT84" s="13"/>
      <c r="CU84" s="13"/>
      <c r="CV84" s="13"/>
      <c r="CW84" s="13"/>
    </row>
    <row r="85" spans="1:101" s="20" customFormat="1" ht="12.75" hidden="1" customHeight="1" outlineLevel="1" x14ac:dyDescent="0.2">
      <c r="A85" s="21"/>
      <c r="B85" s="21"/>
      <c r="C85" s="21"/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21"/>
      <c r="V85" s="21"/>
      <c r="W85" s="21"/>
      <c r="X85" s="21"/>
      <c r="Y85" s="21"/>
      <c r="Z85" s="21"/>
      <c r="AA85" s="21"/>
      <c r="AB85" s="21"/>
      <c r="AC85" s="21"/>
      <c r="AD85" s="21"/>
      <c r="AE85" s="5"/>
      <c r="AF85" s="5"/>
      <c r="AG85" s="13"/>
      <c r="AH85" s="13"/>
      <c r="AI85" s="13"/>
      <c r="AJ85" s="13"/>
      <c r="AK85" s="13"/>
      <c r="AL85" s="13"/>
      <c r="AM85" s="13"/>
      <c r="AN85" s="13"/>
      <c r="AO85" s="13"/>
      <c r="AP85" s="13"/>
      <c r="AQ85" s="13"/>
      <c r="AR85" s="13"/>
      <c r="AS85" s="13"/>
      <c r="AT85" s="13"/>
      <c r="AU85" s="13"/>
      <c r="AV85" s="13"/>
      <c r="AW85" s="13"/>
      <c r="AX85" s="13"/>
      <c r="AY85" s="13"/>
      <c r="AZ85" s="13"/>
      <c r="BA85" s="13"/>
      <c r="BB85" s="13"/>
      <c r="BC85" s="13"/>
      <c r="BD85" s="13"/>
      <c r="BE85" s="13"/>
      <c r="BF85" s="13"/>
      <c r="BG85" s="13"/>
      <c r="BH85" s="13"/>
      <c r="BI85" s="13"/>
      <c r="BJ85" s="13"/>
      <c r="BK85" s="13"/>
      <c r="BL85" s="13"/>
      <c r="BM85" s="13"/>
      <c r="BN85" s="13"/>
      <c r="BO85" s="13"/>
      <c r="BP85" s="13"/>
      <c r="BQ85" s="13"/>
      <c r="BR85" s="13"/>
      <c r="BS85" s="13"/>
      <c r="BT85" s="13"/>
      <c r="BU85" s="13"/>
      <c r="BV85" s="13"/>
      <c r="BW85" s="13"/>
      <c r="BX85" s="13"/>
      <c r="BY85" s="13"/>
      <c r="BZ85" s="13">
        <v>4</v>
      </c>
      <c r="CA85" s="13"/>
      <c r="CB85" s="13"/>
      <c r="CC85" s="13"/>
      <c r="CD85" s="13"/>
      <c r="CE85" s="13"/>
      <c r="CF85" s="13"/>
      <c r="CG85" s="13"/>
      <c r="CH85" s="13"/>
      <c r="CI85" s="13"/>
      <c r="CJ85" s="13"/>
      <c r="CK85" s="13"/>
      <c r="CL85" s="13"/>
      <c r="CM85" s="13"/>
      <c r="CN85" s="13"/>
      <c r="CO85" s="13"/>
      <c r="CP85" s="13"/>
      <c r="CQ85" s="13"/>
      <c r="CR85" s="13"/>
      <c r="CS85" s="13"/>
      <c r="CT85" s="13"/>
      <c r="CU85" s="13"/>
      <c r="CV85" s="13"/>
      <c r="CW85" s="13"/>
    </row>
    <row r="86" spans="1:101" s="20" customFormat="1" ht="12.75" hidden="1" customHeight="1" outlineLevel="1" x14ac:dyDescent="0.2">
      <c r="A86" s="21"/>
      <c r="B86" s="21"/>
      <c r="C86" s="21"/>
      <c r="D86" s="21"/>
      <c r="E86" s="21"/>
      <c r="F86" s="21"/>
      <c r="G86" s="21"/>
      <c r="H86" s="21"/>
      <c r="I86" s="21"/>
      <c r="J86" s="21"/>
      <c r="K86" s="21"/>
      <c r="L86" s="21"/>
      <c r="M86" s="21"/>
      <c r="N86" s="21"/>
      <c r="O86" s="21"/>
      <c r="P86" s="21"/>
      <c r="Q86" s="21"/>
      <c r="R86" s="21"/>
      <c r="S86" s="21"/>
      <c r="T86" s="21"/>
      <c r="U86" s="21"/>
      <c r="V86" s="21"/>
      <c r="W86" s="21"/>
      <c r="X86" s="21"/>
      <c r="Y86" s="21"/>
      <c r="Z86" s="21"/>
      <c r="AA86" s="21"/>
      <c r="AB86" s="21"/>
      <c r="AC86" s="21"/>
      <c r="AD86" s="21"/>
      <c r="AE86" s="5"/>
      <c r="AF86" s="5"/>
      <c r="AG86" s="13"/>
      <c r="AH86" s="13"/>
      <c r="AI86" s="13"/>
      <c r="AJ86" s="13"/>
      <c r="AK86" s="13"/>
      <c r="AL86" s="13"/>
      <c r="AM86" s="13"/>
      <c r="AN86" s="13"/>
      <c r="AO86" s="13"/>
      <c r="AP86" s="13"/>
      <c r="AQ86" s="13"/>
      <c r="AR86" s="13"/>
      <c r="AS86" s="13"/>
      <c r="AT86" s="13"/>
      <c r="AU86" s="13"/>
      <c r="AV86" s="13"/>
      <c r="AW86" s="13"/>
      <c r="AX86" s="13"/>
      <c r="AY86" s="13"/>
      <c r="AZ86" s="13"/>
      <c r="BA86" s="13"/>
      <c r="BB86" s="13"/>
      <c r="BC86" s="13"/>
      <c r="BD86" s="13"/>
      <c r="BE86" s="13"/>
      <c r="BF86" s="13"/>
      <c r="BG86" s="13"/>
      <c r="BH86" s="13"/>
      <c r="BI86" s="13"/>
      <c r="BJ86" s="13"/>
      <c r="BK86" s="13"/>
      <c r="BL86" s="13"/>
      <c r="BM86" s="13"/>
      <c r="BN86" s="13"/>
      <c r="BO86" s="13"/>
      <c r="BP86" s="13"/>
      <c r="BQ86" s="13"/>
      <c r="BR86" s="13"/>
      <c r="BS86" s="13"/>
      <c r="BT86" s="13"/>
      <c r="BU86" s="13"/>
      <c r="BV86" s="13"/>
      <c r="BW86" s="13"/>
      <c r="BX86" s="13"/>
      <c r="BY86" s="13"/>
      <c r="BZ86" s="13">
        <v>5</v>
      </c>
      <c r="CA86" s="13"/>
      <c r="CB86" s="13"/>
      <c r="CC86" s="13"/>
      <c r="CD86" s="13"/>
      <c r="CE86" s="13"/>
      <c r="CF86" s="13"/>
      <c r="CG86" s="13"/>
      <c r="CH86" s="13"/>
      <c r="CI86" s="13"/>
      <c r="CJ86" s="13"/>
      <c r="CK86" s="13"/>
      <c r="CL86" s="13"/>
      <c r="CM86" s="13"/>
      <c r="CN86" s="13"/>
      <c r="CO86" s="13"/>
      <c r="CP86" s="13"/>
      <c r="CQ86" s="13"/>
      <c r="CR86" s="13"/>
      <c r="CS86" s="13"/>
      <c r="CT86" s="13"/>
      <c r="CU86" s="13"/>
      <c r="CV86" s="13"/>
      <c r="CW86" s="13"/>
    </row>
    <row r="87" spans="1:101" s="20" customFormat="1" ht="12.75" hidden="1" customHeight="1" outlineLevel="1" x14ac:dyDescent="0.2">
      <c r="A87" s="21"/>
      <c r="B87" s="21"/>
      <c r="C87" s="21"/>
      <c r="D87" s="21"/>
      <c r="E87" s="21"/>
      <c r="F87" s="21"/>
      <c r="G87" s="21"/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21"/>
      <c r="U87" s="21"/>
      <c r="V87" s="21"/>
      <c r="W87" s="21"/>
      <c r="X87" s="21"/>
      <c r="Y87" s="21"/>
      <c r="Z87" s="21"/>
      <c r="AA87" s="21"/>
      <c r="AB87" s="21"/>
      <c r="AC87" s="21"/>
      <c r="AD87" s="21"/>
      <c r="AE87" s="5"/>
      <c r="AF87" s="5"/>
      <c r="AG87" s="13"/>
      <c r="AH87" s="13"/>
      <c r="AI87" s="13"/>
      <c r="AJ87" s="13"/>
      <c r="AK87" s="13"/>
      <c r="AL87" s="13"/>
      <c r="AM87" s="13"/>
      <c r="AN87" s="13"/>
      <c r="AO87" s="13"/>
      <c r="AP87" s="13"/>
      <c r="AQ87" s="13"/>
      <c r="AR87" s="13"/>
      <c r="AS87" s="13"/>
      <c r="AT87" s="13"/>
      <c r="AU87" s="13"/>
      <c r="AV87" s="13"/>
      <c r="AW87" s="13"/>
      <c r="AX87" s="13"/>
      <c r="AY87" s="13"/>
      <c r="AZ87" s="13"/>
      <c r="BA87" s="13"/>
      <c r="BB87" s="13"/>
      <c r="BC87" s="13"/>
      <c r="BD87" s="13"/>
      <c r="BE87" s="13"/>
      <c r="BF87" s="13"/>
      <c r="BG87" s="13"/>
      <c r="BH87" s="13"/>
      <c r="BI87" s="13"/>
      <c r="BJ87" s="13"/>
      <c r="BK87" s="13"/>
      <c r="BL87" s="13"/>
      <c r="BM87" s="13"/>
      <c r="BN87" s="13"/>
      <c r="BO87" s="13"/>
      <c r="BP87" s="13"/>
      <c r="BQ87" s="13"/>
      <c r="BR87" s="13"/>
      <c r="BS87" s="13"/>
      <c r="BT87" s="13"/>
      <c r="BU87" s="13"/>
      <c r="BV87" s="13"/>
      <c r="BW87" s="13"/>
      <c r="BX87" s="13"/>
      <c r="BY87" s="13"/>
      <c r="BZ87" s="13">
        <v>6</v>
      </c>
      <c r="CA87" s="13"/>
      <c r="CB87" s="13"/>
      <c r="CC87" s="13"/>
      <c r="CD87" s="13"/>
      <c r="CE87" s="13"/>
      <c r="CF87" s="13"/>
      <c r="CG87" s="13"/>
      <c r="CH87" s="13"/>
      <c r="CI87" s="13"/>
      <c r="CJ87" s="13"/>
      <c r="CK87" s="13"/>
      <c r="CL87" s="13"/>
      <c r="CM87" s="13"/>
      <c r="CN87" s="13"/>
      <c r="CO87" s="13"/>
      <c r="CP87" s="13"/>
      <c r="CQ87" s="13"/>
      <c r="CR87" s="13"/>
      <c r="CS87" s="13"/>
      <c r="CT87" s="13"/>
      <c r="CU87" s="13"/>
      <c r="CV87" s="13"/>
      <c r="CW87" s="13"/>
    </row>
    <row r="88" spans="1:101" s="20" customFormat="1" ht="12.75" hidden="1" customHeight="1" outlineLevel="1" x14ac:dyDescent="0.2">
      <c r="A88" s="21"/>
      <c r="B88" s="21"/>
      <c r="C88" s="21"/>
      <c r="D88" s="21"/>
      <c r="E88" s="21"/>
      <c r="F88" s="21"/>
      <c r="G88" s="21"/>
      <c r="H88" s="21"/>
      <c r="I88" s="21"/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21"/>
      <c r="U88" s="21"/>
      <c r="V88" s="21"/>
      <c r="W88" s="21"/>
      <c r="X88" s="21"/>
      <c r="Y88" s="21"/>
      <c r="Z88" s="21"/>
      <c r="AA88" s="21"/>
      <c r="AB88" s="21"/>
      <c r="AC88" s="21"/>
      <c r="AD88" s="21"/>
      <c r="AE88" s="5"/>
      <c r="AF88" s="5"/>
      <c r="AG88" s="13"/>
      <c r="AH88" s="13"/>
      <c r="AI88" s="13"/>
      <c r="AJ88" s="13"/>
      <c r="AK88" s="13"/>
      <c r="AL88" s="13"/>
      <c r="AM88" s="13"/>
      <c r="AN88" s="13"/>
      <c r="AO88" s="13"/>
      <c r="AP88" s="13"/>
      <c r="AQ88" s="13"/>
      <c r="AR88" s="13"/>
      <c r="AS88" s="13"/>
      <c r="AT88" s="13"/>
      <c r="AU88" s="13"/>
      <c r="AV88" s="13"/>
      <c r="AW88" s="13"/>
      <c r="AX88" s="13"/>
      <c r="AY88" s="13"/>
      <c r="AZ88" s="13"/>
      <c r="BA88" s="13"/>
      <c r="BB88" s="13"/>
      <c r="BC88" s="13"/>
      <c r="BD88" s="13"/>
      <c r="BE88" s="13"/>
      <c r="BF88" s="13"/>
      <c r="BG88" s="13"/>
      <c r="BH88" s="13"/>
      <c r="BI88" s="13"/>
      <c r="BJ88" s="13"/>
      <c r="BK88" s="13"/>
      <c r="BL88" s="13"/>
      <c r="BM88" s="13"/>
      <c r="BN88" s="13"/>
      <c r="BO88" s="13"/>
      <c r="BP88" s="13"/>
      <c r="BQ88" s="13"/>
      <c r="BR88" s="13"/>
      <c r="BS88" s="13"/>
      <c r="BT88" s="13"/>
      <c r="BU88" s="13"/>
      <c r="BV88" s="13"/>
      <c r="BW88" s="13"/>
      <c r="BX88" s="13"/>
      <c r="BY88" s="13"/>
      <c r="BZ88" s="13">
        <v>7</v>
      </c>
      <c r="CA88" s="13"/>
      <c r="CB88" s="13"/>
      <c r="CC88" s="13"/>
      <c r="CD88" s="13"/>
      <c r="CE88" s="13"/>
      <c r="CF88" s="13"/>
      <c r="CG88" s="13"/>
      <c r="CH88" s="13"/>
      <c r="CI88" s="13"/>
      <c r="CJ88" s="13"/>
      <c r="CK88" s="13"/>
      <c r="CL88" s="13"/>
      <c r="CM88" s="13"/>
      <c r="CN88" s="13"/>
      <c r="CO88" s="13"/>
      <c r="CP88" s="13"/>
      <c r="CQ88" s="13"/>
      <c r="CR88" s="13"/>
      <c r="CS88" s="13"/>
      <c r="CT88" s="13"/>
      <c r="CU88" s="13"/>
      <c r="CV88" s="13"/>
      <c r="CW88" s="13"/>
    </row>
    <row r="89" spans="1:101" s="20" customFormat="1" ht="12.75" hidden="1" customHeight="1" outlineLevel="1" x14ac:dyDescent="0.2">
      <c r="A89" s="21"/>
      <c r="B89" s="21"/>
      <c r="C89" s="21"/>
      <c r="D89" s="21"/>
      <c r="E89" s="21"/>
      <c r="F89" s="21"/>
      <c r="G89" s="21"/>
      <c r="H89" s="21"/>
      <c r="I89" s="21"/>
      <c r="J89" s="21"/>
      <c r="K89" s="21"/>
      <c r="L89" s="21"/>
      <c r="M89" s="21"/>
      <c r="N89" s="21"/>
      <c r="O89" s="21"/>
      <c r="P89" s="21"/>
      <c r="Q89" s="21"/>
      <c r="R89" s="21"/>
      <c r="S89" s="21"/>
      <c r="T89" s="21"/>
      <c r="U89" s="21"/>
      <c r="V89" s="21"/>
      <c r="W89" s="21"/>
      <c r="X89" s="21"/>
      <c r="Y89" s="21"/>
      <c r="Z89" s="21"/>
      <c r="AA89" s="21"/>
      <c r="AB89" s="21"/>
      <c r="AC89" s="21"/>
      <c r="AD89" s="21"/>
      <c r="AE89" s="5"/>
      <c r="AF89" s="5"/>
      <c r="AG89" s="13"/>
      <c r="AH89" s="13"/>
      <c r="AI89" s="13"/>
      <c r="AJ89" s="13"/>
      <c r="AK89" s="13"/>
      <c r="AL89" s="13"/>
      <c r="AM89" s="13"/>
      <c r="AN89" s="13"/>
      <c r="AO89" s="13"/>
      <c r="AP89" s="13"/>
      <c r="AQ89" s="13"/>
      <c r="AR89" s="13"/>
      <c r="AS89" s="13"/>
      <c r="AT89" s="13"/>
      <c r="AU89" s="13"/>
      <c r="AV89" s="13"/>
      <c r="AW89" s="13"/>
      <c r="AX89" s="13"/>
      <c r="AY89" s="13"/>
      <c r="AZ89" s="13"/>
      <c r="BA89" s="13"/>
      <c r="BB89" s="13"/>
      <c r="BC89" s="13"/>
      <c r="BD89" s="13"/>
      <c r="BE89" s="13"/>
      <c r="BF89" s="13"/>
      <c r="BG89" s="13"/>
      <c r="BH89" s="13"/>
      <c r="BI89" s="13"/>
      <c r="BJ89" s="13"/>
      <c r="BK89" s="13"/>
      <c r="BL89" s="13"/>
      <c r="BM89" s="13"/>
      <c r="BN89" s="13"/>
      <c r="BO89" s="13"/>
      <c r="BP89" s="13"/>
      <c r="BQ89" s="13"/>
      <c r="BR89" s="13"/>
      <c r="BS89" s="13"/>
      <c r="BT89" s="13"/>
      <c r="BU89" s="13"/>
      <c r="BV89" s="13"/>
      <c r="BW89" s="13"/>
      <c r="BX89" s="13"/>
      <c r="BY89" s="13"/>
      <c r="BZ89" s="13">
        <v>8</v>
      </c>
      <c r="CA89" s="13"/>
      <c r="CB89" s="13"/>
      <c r="CC89" s="13"/>
      <c r="CD89" s="13"/>
      <c r="CE89" s="13"/>
      <c r="CF89" s="13"/>
      <c r="CG89" s="13"/>
      <c r="CH89" s="13"/>
      <c r="CI89" s="13"/>
      <c r="CJ89" s="13"/>
      <c r="CK89" s="13"/>
      <c r="CL89" s="13"/>
      <c r="CM89" s="13"/>
      <c r="CN89" s="13"/>
      <c r="CO89" s="13"/>
      <c r="CP89" s="13"/>
      <c r="CQ89" s="13"/>
      <c r="CR89" s="13"/>
      <c r="CS89" s="13"/>
      <c r="CT89" s="13"/>
      <c r="CU89" s="13"/>
      <c r="CV89" s="13"/>
      <c r="CW89" s="13"/>
    </row>
    <row r="90" spans="1:101" s="20" customFormat="1" ht="12.75" hidden="1" customHeight="1" outlineLevel="1" x14ac:dyDescent="0.2">
      <c r="A90" s="21"/>
      <c r="B90" s="21"/>
      <c r="C90" s="21"/>
      <c r="D90" s="21"/>
      <c r="E90" s="21"/>
      <c r="F90" s="21"/>
      <c r="G90" s="21"/>
      <c r="H90" s="21"/>
      <c r="I90" s="21"/>
      <c r="J90" s="21"/>
      <c r="K90" s="21"/>
      <c r="L90" s="21"/>
      <c r="M90" s="21"/>
      <c r="N90" s="21"/>
      <c r="O90" s="21"/>
      <c r="P90" s="21"/>
      <c r="Q90" s="21"/>
      <c r="R90" s="21"/>
      <c r="S90" s="21"/>
      <c r="T90" s="21"/>
      <c r="U90" s="21"/>
      <c r="V90" s="21"/>
      <c r="W90" s="21"/>
      <c r="X90" s="21"/>
      <c r="Y90" s="21"/>
      <c r="Z90" s="21"/>
      <c r="AA90" s="21"/>
      <c r="AB90" s="21"/>
      <c r="AC90" s="21"/>
      <c r="AD90" s="21"/>
      <c r="AE90" s="5"/>
      <c r="AF90" s="5"/>
      <c r="AG90" s="13"/>
      <c r="AH90" s="13"/>
      <c r="AI90" s="13"/>
      <c r="AJ90" s="13"/>
      <c r="AK90" s="13"/>
      <c r="AL90" s="13"/>
      <c r="AM90" s="13"/>
      <c r="AN90" s="13"/>
      <c r="AO90" s="13"/>
      <c r="AP90" s="13"/>
      <c r="AQ90" s="13"/>
      <c r="AR90" s="13"/>
      <c r="AS90" s="13"/>
      <c r="AT90" s="13"/>
      <c r="AU90" s="13"/>
      <c r="AV90" s="13"/>
      <c r="AW90" s="13"/>
      <c r="AX90" s="13"/>
      <c r="AY90" s="13"/>
      <c r="AZ90" s="13"/>
      <c r="BA90" s="13"/>
      <c r="BB90" s="13"/>
      <c r="BC90" s="13"/>
      <c r="BD90" s="13"/>
      <c r="BE90" s="13"/>
      <c r="BF90" s="13"/>
      <c r="BG90" s="13"/>
      <c r="BH90" s="13"/>
      <c r="BI90" s="13"/>
      <c r="BJ90" s="13"/>
      <c r="BK90" s="13"/>
      <c r="BL90" s="13"/>
      <c r="BM90" s="13"/>
      <c r="BN90" s="13"/>
      <c r="BO90" s="13"/>
      <c r="BP90" s="13"/>
      <c r="BQ90" s="13"/>
      <c r="BR90" s="13"/>
      <c r="BS90" s="13"/>
      <c r="BT90" s="13"/>
      <c r="BU90" s="13"/>
      <c r="BV90" s="13"/>
      <c r="BW90" s="13"/>
      <c r="BX90" s="13"/>
      <c r="BY90" s="13"/>
      <c r="BZ90" s="13">
        <v>9</v>
      </c>
      <c r="CA90" s="13"/>
      <c r="CB90" s="13"/>
      <c r="CC90" s="13"/>
      <c r="CD90" s="13"/>
      <c r="CE90" s="13"/>
      <c r="CF90" s="13"/>
      <c r="CG90" s="13"/>
      <c r="CH90" s="13"/>
      <c r="CI90" s="13"/>
      <c r="CJ90" s="13"/>
      <c r="CK90" s="13"/>
      <c r="CL90" s="13"/>
      <c r="CM90" s="13"/>
      <c r="CN90" s="13"/>
      <c r="CO90" s="13"/>
      <c r="CP90" s="13"/>
      <c r="CQ90" s="13"/>
      <c r="CR90" s="13"/>
      <c r="CS90" s="13"/>
      <c r="CT90" s="13"/>
      <c r="CU90" s="13"/>
      <c r="CV90" s="13"/>
      <c r="CW90" s="13"/>
    </row>
    <row r="91" spans="1:101" s="20" customFormat="1" ht="12.75" hidden="1" customHeight="1" outlineLevel="1" x14ac:dyDescent="0.2">
      <c r="A91" s="21"/>
      <c r="B91" s="21"/>
      <c r="C91" s="21"/>
      <c r="D91" s="21"/>
      <c r="E91" s="21"/>
      <c r="F91" s="21"/>
      <c r="G91" s="21"/>
      <c r="H91" s="21"/>
      <c r="I91" s="21"/>
      <c r="J91" s="21"/>
      <c r="K91" s="21"/>
      <c r="L91" s="21"/>
      <c r="M91" s="21"/>
      <c r="N91" s="21"/>
      <c r="O91" s="21"/>
      <c r="P91" s="21"/>
      <c r="Q91" s="21"/>
      <c r="R91" s="21"/>
      <c r="S91" s="21"/>
      <c r="T91" s="21"/>
      <c r="U91" s="21"/>
      <c r="V91" s="21"/>
      <c r="W91" s="21"/>
      <c r="X91" s="21"/>
      <c r="Y91" s="21"/>
      <c r="Z91" s="21"/>
      <c r="AA91" s="21"/>
      <c r="AB91" s="21"/>
      <c r="AC91" s="21"/>
      <c r="AD91" s="21"/>
      <c r="AE91" s="5"/>
      <c r="AF91" s="5"/>
      <c r="AG91" s="13"/>
      <c r="AH91" s="13"/>
      <c r="AI91" s="13"/>
      <c r="AJ91" s="13"/>
      <c r="AK91" s="13"/>
      <c r="AL91" s="13"/>
      <c r="AM91" s="13"/>
      <c r="AN91" s="13"/>
      <c r="AO91" s="13"/>
      <c r="AP91" s="13"/>
      <c r="AQ91" s="13"/>
      <c r="AR91" s="13"/>
      <c r="AS91" s="13"/>
      <c r="AT91" s="13"/>
      <c r="AU91" s="13"/>
      <c r="AV91" s="13"/>
      <c r="AW91" s="13"/>
      <c r="AX91" s="13"/>
      <c r="AY91" s="13"/>
      <c r="AZ91" s="13"/>
      <c r="BA91" s="13"/>
      <c r="BB91" s="13"/>
      <c r="BC91" s="13"/>
      <c r="BD91" s="13"/>
      <c r="BE91" s="13"/>
      <c r="BF91" s="13"/>
      <c r="BG91" s="13"/>
      <c r="BH91" s="13"/>
      <c r="BI91" s="13"/>
      <c r="BJ91" s="13"/>
      <c r="BK91" s="13"/>
      <c r="BL91" s="13"/>
      <c r="BM91" s="13"/>
      <c r="BN91" s="13"/>
      <c r="BO91" s="13"/>
      <c r="BP91" s="13"/>
      <c r="BQ91" s="13"/>
      <c r="BR91" s="13"/>
      <c r="BS91" s="13"/>
      <c r="BT91" s="13"/>
      <c r="BU91" s="13"/>
      <c r="BV91" s="13"/>
      <c r="BW91" s="13"/>
      <c r="BX91" s="13"/>
      <c r="BY91" s="13"/>
      <c r="BZ91" s="13">
        <v>10</v>
      </c>
      <c r="CA91" s="13"/>
      <c r="CB91" s="13"/>
      <c r="CC91" s="13"/>
      <c r="CD91" s="13"/>
      <c r="CE91" s="13"/>
      <c r="CF91" s="13"/>
      <c r="CG91" s="13"/>
      <c r="CH91" s="13"/>
      <c r="CI91" s="13"/>
      <c r="CJ91" s="13"/>
      <c r="CK91" s="13"/>
      <c r="CL91" s="13"/>
      <c r="CM91" s="13"/>
      <c r="CN91" s="13"/>
      <c r="CO91" s="13"/>
      <c r="CP91" s="13"/>
      <c r="CQ91" s="13"/>
      <c r="CR91" s="13"/>
      <c r="CS91" s="13"/>
      <c r="CT91" s="13"/>
      <c r="CU91" s="13"/>
      <c r="CV91" s="13"/>
      <c r="CW91" s="13"/>
    </row>
    <row r="92" spans="1:101" s="20" customFormat="1" ht="12.75" hidden="1" customHeight="1" outlineLevel="1" x14ac:dyDescent="0.2">
      <c r="A92" s="21"/>
      <c r="B92" s="21"/>
      <c r="C92" s="21"/>
      <c r="D92" s="21"/>
      <c r="E92" s="21"/>
      <c r="F92" s="21"/>
      <c r="G92" s="21"/>
      <c r="H92" s="21"/>
      <c r="I92" s="21"/>
      <c r="J92" s="21"/>
      <c r="K92" s="21"/>
      <c r="L92" s="21"/>
      <c r="M92" s="21"/>
      <c r="N92" s="21"/>
      <c r="O92" s="21"/>
      <c r="P92" s="21"/>
      <c r="Q92" s="21"/>
      <c r="R92" s="21"/>
      <c r="S92" s="21"/>
      <c r="T92" s="21"/>
      <c r="U92" s="21"/>
      <c r="V92" s="21"/>
      <c r="W92" s="21"/>
      <c r="X92" s="21"/>
      <c r="Y92" s="21"/>
      <c r="Z92" s="21"/>
      <c r="AA92" s="21"/>
      <c r="AB92" s="21"/>
      <c r="AC92" s="21"/>
      <c r="AD92" s="21"/>
      <c r="AE92" s="5"/>
      <c r="AF92" s="5"/>
      <c r="AG92" s="13"/>
      <c r="AH92" s="13"/>
      <c r="AI92" s="13"/>
      <c r="AJ92" s="13"/>
      <c r="AK92" s="13"/>
      <c r="AL92" s="13"/>
      <c r="AM92" s="13"/>
      <c r="AN92" s="13"/>
      <c r="AO92" s="13"/>
      <c r="AP92" s="13"/>
      <c r="AQ92" s="13"/>
      <c r="AR92" s="13"/>
      <c r="AS92" s="13"/>
      <c r="AT92" s="13"/>
      <c r="AU92" s="13"/>
      <c r="AV92" s="13"/>
      <c r="AW92" s="13"/>
      <c r="AX92" s="13"/>
      <c r="AY92" s="13"/>
      <c r="AZ92" s="13"/>
      <c r="BA92" s="13"/>
      <c r="BB92" s="13"/>
      <c r="BC92" s="13"/>
      <c r="BD92" s="13"/>
      <c r="BE92" s="13"/>
      <c r="BF92" s="13"/>
      <c r="BG92" s="13"/>
      <c r="BH92" s="13"/>
      <c r="BI92" s="13"/>
      <c r="BJ92" s="13"/>
      <c r="BK92" s="13"/>
      <c r="BL92" s="13"/>
      <c r="BM92" s="13"/>
      <c r="BN92" s="13"/>
      <c r="BO92" s="13"/>
      <c r="BP92" s="13"/>
      <c r="BQ92" s="13"/>
      <c r="BR92" s="13"/>
      <c r="BS92" s="13"/>
      <c r="BT92" s="13"/>
      <c r="BU92" s="13"/>
      <c r="BV92" s="13"/>
      <c r="BW92" s="13"/>
      <c r="BX92" s="13"/>
      <c r="BY92" s="13"/>
      <c r="BZ92" s="13">
        <v>11</v>
      </c>
      <c r="CA92" s="13"/>
      <c r="CB92" s="13"/>
      <c r="CC92" s="13"/>
      <c r="CD92" s="13"/>
      <c r="CE92" s="13"/>
      <c r="CF92" s="13"/>
      <c r="CG92" s="13"/>
      <c r="CH92" s="13"/>
      <c r="CI92" s="13"/>
      <c r="CJ92" s="13"/>
      <c r="CK92" s="13"/>
      <c r="CL92" s="13"/>
      <c r="CM92" s="13"/>
      <c r="CN92" s="13"/>
      <c r="CO92" s="13"/>
      <c r="CP92" s="13"/>
      <c r="CQ92" s="13"/>
      <c r="CR92" s="13"/>
      <c r="CS92" s="13"/>
      <c r="CT92" s="13"/>
      <c r="CU92" s="13"/>
      <c r="CV92" s="13"/>
      <c r="CW92" s="13"/>
    </row>
    <row r="93" spans="1:101" s="20" customFormat="1" ht="12.75" hidden="1" customHeight="1" outlineLevel="1" x14ac:dyDescent="0.2">
      <c r="A93" s="21"/>
      <c r="B93" s="21"/>
      <c r="C93" s="21"/>
      <c r="D93" s="21"/>
      <c r="E93" s="21"/>
      <c r="F93" s="21"/>
      <c r="G93" s="21"/>
      <c r="H93" s="21"/>
      <c r="I93" s="21"/>
      <c r="J93" s="21"/>
      <c r="K93" s="21"/>
      <c r="L93" s="21"/>
      <c r="M93" s="21"/>
      <c r="N93" s="21"/>
      <c r="O93" s="21"/>
      <c r="P93" s="21"/>
      <c r="Q93" s="21"/>
      <c r="R93" s="21"/>
      <c r="S93" s="21"/>
      <c r="T93" s="21"/>
      <c r="U93" s="21"/>
      <c r="V93" s="21"/>
      <c r="W93" s="21"/>
      <c r="X93" s="21"/>
      <c r="Y93" s="21"/>
      <c r="Z93" s="21"/>
      <c r="AA93" s="21"/>
      <c r="AB93" s="21"/>
      <c r="AC93" s="21"/>
      <c r="AD93" s="21"/>
      <c r="AE93" s="5"/>
      <c r="AF93" s="5"/>
      <c r="AG93" s="13"/>
      <c r="AH93" s="13"/>
      <c r="AI93" s="13"/>
      <c r="AJ93" s="13"/>
      <c r="AK93" s="13"/>
      <c r="AL93" s="13"/>
      <c r="AM93" s="13"/>
      <c r="AN93" s="13"/>
      <c r="AO93" s="13"/>
      <c r="AP93" s="13"/>
      <c r="AQ93" s="13"/>
      <c r="AR93" s="13"/>
      <c r="AS93" s="13"/>
      <c r="AT93" s="13"/>
      <c r="AU93" s="13"/>
      <c r="AV93" s="13"/>
      <c r="AW93" s="13"/>
      <c r="AX93" s="13"/>
      <c r="AY93" s="13"/>
      <c r="AZ93" s="13"/>
      <c r="BA93" s="13"/>
      <c r="BB93" s="13"/>
      <c r="BC93" s="13"/>
      <c r="BD93" s="13"/>
      <c r="BE93" s="13"/>
      <c r="BF93" s="13"/>
      <c r="BG93" s="13"/>
      <c r="BH93" s="13"/>
      <c r="BI93" s="13"/>
      <c r="BJ93" s="13"/>
      <c r="BK93" s="13"/>
      <c r="BL93" s="13"/>
      <c r="BM93" s="13"/>
      <c r="BN93" s="13"/>
      <c r="BO93" s="13"/>
      <c r="BP93" s="13"/>
      <c r="BQ93" s="13"/>
      <c r="BR93" s="13"/>
      <c r="BS93" s="13"/>
      <c r="BT93" s="13"/>
      <c r="BU93" s="13"/>
      <c r="BV93" s="13"/>
      <c r="BW93" s="13"/>
      <c r="BX93" s="13"/>
      <c r="BY93" s="13"/>
      <c r="BZ93" s="13">
        <v>12</v>
      </c>
      <c r="CA93" s="13"/>
      <c r="CB93" s="13"/>
      <c r="CC93" s="13"/>
      <c r="CD93" s="13"/>
      <c r="CE93" s="13"/>
      <c r="CF93" s="13"/>
      <c r="CG93" s="13"/>
      <c r="CH93" s="13"/>
      <c r="CI93" s="13"/>
      <c r="CJ93" s="13"/>
      <c r="CK93" s="13"/>
      <c r="CL93" s="13"/>
      <c r="CM93" s="13"/>
      <c r="CN93" s="13"/>
      <c r="CO93" s="13"/>
      <c r="CP93" s="13"/>
      <c r="CQ93" s="13"/>
      <c r="CR93" s="13"/>
      <c r="CS93" s="13"/>
      <c r="CT93" s="13"/>
      <c r="CU93" s="13"/>
      <c r="CV93" s="13"/>
      <c r="CW93" s="13"/>
    </row>
    <row r="94" spans="1:101" s="20" customFormat="1" ht="12.75" hidden="1" customHeight="1" outlineLevel="1" x14ac:dyDescent="0.2">
      <c r="A94" s="21"/>
      <c r="B94" s="21"/>
      <c r="C94" s="21"/>
      <c r="D94" s="21"/>
      <c r="E94" s="21"/>
      <c r="F94" s="21"/>
      <c r="G94" s="21"/>
      <c r="H94" s="21"/>
      <c r="I94" s="21"/>
      <c r="J94" s="21"/>
      <c r="K94" s="21"/>
      <c r="L94" s="21"/>
      <c r="M94" s="21"/>
      <c r="N94" s="21"/>
      <c r="O94" s="21"/>
      <c r="P94" s="21"/>
      <c r="Q94" s="21"/>
      <c r="R94" s="21"/>
      <c r="S94" s="21"/>
      <c r="T94" s="21"/>
      <c r="U94" s="21"/>
      <c r="V94" s="21"/>
      <c r="W94" s="21"/>
      <c r="X94" s="21"/>
      <c r="Y94" s="21"/>
      <c r="Z94" s="21"/>
      <c r="AA94" s="21"/>
      <c r="AB94" s="21"/>
      <c r="AC94" s="21"/>
      <c r="AD94" s="21"/>
      <c r="AE94" s="5"/>
      <c r="AF94" s="5"/>
      <c r="AG94" s="13"/>
      <c r="AH94" s="13"/>
      <c r="AI94" s="13"/>
      <c r="AJ94" s="13"/>
      <c r="AK94" s="13"/>
      <c r="AL94" s="13"/>
      <c r="AM94" s="13"/>
      <c r="AN94" s="13"/>
      <c r="AO94" s="13"/>
      <c r="AP94" s="13"/>
      <c r="AQ94" s="13"/>
      <c r="AR94" s="13"/>
      <c r="AS94" s="13"/>
      <c r="AT94" s="13"/>
      <c r="AU94" s="13"/>
      <c r="AV94" s="13"/>
      <c r="AW94" s="13"/>
      <c r="AX94" s="13"/>
      <c r="AY94" s="13"/>
      <c r="AZ94" s="13"/>
      <c r="BA94" s="13"/>
      <c r="BB94" s="13"/>
      <c r="BC94" s="13"/>
      <c r="BD94" s="13"/>
      <c r="BE94" s="13"/>
      <c r="BF94" s="13"/>
      <c r="BG94" s="13"/>
      <c r="BH94" s="13"/>
      <c r="BI94" s="13"/>
      <c r="BJ94" s="13"/>
      <c r="BK94" s="13"/>
      <c r="BL94" s="13"/>
      <c r="BM94" s="13"/>
      <c r="BN94" s="13"/>
      <c r="BO94" s="13"/>
      <c r="BP94" s="13"/>
      <c r="BQ94" s="13"/>
      <c r="BR94" s="13"/>
      <c r="BS94" s="13"/>
      <c r="BT94" s="13"/>
      <c r="BU94" s="13"/>
      <c r="BV94" s="13"/>
      <c r="BW94" s="13"/>
      <c r="BX94" s="13"/>
      <c r="BY94" s="13"/>
      <c r="BZ94" s="13">
        <v>13</v>
      </c>
      <c r="CA94" s="13"/>
      <c r="CB94" s="13"/>
      <c r="CC94" s="13"/>
      <c r="CD94" s="13"/>
      <c r="CE94" s="13"/>
      <c r="CF94" s="13"/>
      <c r="CG94" s="13"/>
      <c r="CH94" s="13"/>
      <c r="CI94" s="13"/>
      <c r="CJ94" s="13"/>
      <c r="CK94" s="13"/>
      <c r="CL94" s="13"/>
      <c r="CM94" s="13"/>
      <c r="CN94" s="13"/>
      <c r="CO94" s="13"/>
      <c r="CP94" s="13"/>
      <c r="CQ94" s="13"/>
      <c r="CR94" s="13"/>
      <c r="CS94" s="13"/>
      <c r="CT94" s="13"/>
      <c r="CU94" s="13"/>
      <c r="CV94" s="13"/>
      <c r="CW94" s="13"/>
    </row>
    <row r="95" spans="1:101" s="20" customFormat="1" ht="12.75" hidden="1" customHeight="1" outlineLevel="1" x14ac:dyDescent="0.2">
      <c r="A95" s="21"/>
      <c r="B95" s="21"/>
      <c r="C95" s="21"/>
      <c r="D95" s="21"/>
      <c r="E95" s="21"/>
      <c r="F95" s="21"/>
      <c r="G95" s="21"/>
      <c r="H95" s="21"/>
      <c r="I95" s="21"/>
      <c r="J95" s="21"/>
      <c r="K95" s="21"/>
      <c r="L95" s="21"/>
      <c r="M95" s="21"/>
      <c r="N95" s="21"/>
      <c r="O95" s="21"/>
      <c r="P95" s="21"/>
      <c r="Q95" s="21"/>
      <c r="R95" s="21"/>
      <c r="S95" s="21"/>
      <c r="T95" s="21"/>
      <c r="U95" s="21"/>
      <c r="V95" s="21"/>
      <c r="W95" s="21"/>
      <c r="X95" s="21"/>
      <c r="Y95" s="21"/>
      <c r="Z95" s="21"/>
      <c r="AA95" s="21"/>
      <c r="AB95" s="21"/>
      <c r="AC95" s="21"/>
      <c r="AD95" s="21"/>
      <c r="AE95" s="5"/>
      <c r="AF95" s="5"/>
      <c r="AG95" s="13"/>
      <c r="AH95" s="13"/>
      <c r="AI95" s="13"/>
      <c r="AJ95" s="13"/>
      <c r="AK95" s="13"/>
      <c r="AL95" s="13"/>
      <c r="AM95" s="13"/>
      <c r="AN95" s="13"/>
      <c r="AO95" s="13"/>
      <c r="AP95" s="13"/>
      <c r="AQ95" s="13"/>
      <c r="AR95" s="13"/>
      <c r="AS95" s="13"/>
      <c r="AT95" s="13"/>
      <c r="AU95" s="13"/>
      <c r="AV95" s="13"/>
      <c r="AW95" s="13"/>
      <c r="AX95" s="13"/>
      <c r="AY95" s="13"/>
      <c r="AZ95" s="13"/>
      <c r="BA95" s="13"/>
      <c r="BB95" s="13"/>
      <c r="BC95" s="13"/>
      <c r="BD95" s="13"/>
      <c r="BE95" s="13"/>
      <c r="BF95" s="13"/>
      <c r="BG95" s="13"/>
      <c r="BH95" s="13"/>
      <c r="BI95" s="13"/>
      <c r="BJ95" s="13"/>
      <c r="BK95" s="13"/>
      <c r="BL95" s="13"/>
      <c r="BM95" s="13"/>
      <c r="BN95" s="13"/>
      <c r="BO95" s="13"/>
      <c r="BP95" s="13"/>
      <c r="BQ95" s="13"/>
      <c r="BR95" s="13"/>
      <c r="BS95" s="13"/>
      <c r="BT95" s="13"/>
      <c r="BU95" s="13"/>
      <c r="BV95" s="13"/>
      <c r="BW95" s="13"/>
      <c r="BX95" s="13"/>
      <c r="BY95" s="13"/>
      <c r="BZ95" s="13">
        <v>14</v>
      </c>
      <c r="CA95" s="13"/>
      <c r="CB95" s="13"/>
      <c r="CC95" s="13"/>
      <c r="CD95" s="13"/>
      <c r="CE95" s="13"/>
      <c r="CF95" s="13"/>
      <c r="CG95" s="13"/>
      <c r="CH95" s="13"/>
      <c r="CI95" s="13"/>
      <c r="CJ95" s="13"/>
      <c r="CK95" s="13"/>
      <c r="CL95" s="13"/>
      <c r="CM95" s="13"/>
      <c r="CN95" s="13"/>
      <c r="CO95" s="13"/>
      <c r="CP95" s="13"/>
      <c r="CQ95" s="13"/>
      <c r="CR95" s="13"/>
      <c r="CS95" s="13"/>
      <c r="CT95" s="13"/>
      <c r="CU95" s="13"/>
      <c r="CV95" s="13"/>
      <c r="CW95" s="13"/>
    </row>
    <row r="96" spans="1:101" s="20" customFormat="1" ht="12.75" hidden="1" customHeight="1" outlineLevel="1" x14ac:dyDescent="0.2">
      <c r="A96" s="21"/>
      <c r="B96" s="21"/>
      <c r="C96" s="21"/>
      <c r="D96" s="21"/>
      <c r="E96" s="21"/>
      <c r="F96" s="21"/>
      <c r="G96" s="21"/>
      <c r="H96" s="21"/>
      <c r="I96" s="21"/>
      <c r="J96" s="21"/>
      <c r="K96" s="21"/>
      <c r="L96" s="21"/>
      <c r="M96" s="21"/>
      <c r="N96" s="21"/>
      <c r="O96" s="21"/>
      <c r="P96" s="21"/>
      <c r="Q96" s="21"/>
      <c r="R96" s="21"/>
      <c r="S96" s="21"/>
      <c r="T96" s="21"/>
      <c r="U96" s="21"/>
      <c r="V96" s="21"/>
      <c r="W96" s="21"/>
      <c r="X96" s="21"/>
      <c r="Y96" s="21"/>
      <c r="Z96" s="21"/>
      <c r="AA96" s="21"/>
      <c r="AB96" s="21"/>
      <c r="AC96" s="21"/>
      <c r="AD96" s="21"/>
      <c r="AE96" s="5"/>
      <c r="AF96" s="5"/>
      <c r="AG96" s="13"/>
      <c r="AH96" s="13"/>
      <c r="AI96" s="13"/>
      <c r="AJ96" s="13"/>
      <c r="AK96" s="13"/>
      <c r="AL96" s="13"/>
      <c r="AM96" s="13"/>
      <c r="AN96" s="13"/>
      <c r="AO96" s="13"/>
      <c r="AP96" s="13"/>
      <c r="AQ96" s="13"/>
      <c r="AR96" s="13"/>
      <c r="AS96" s="13"/>
      <c r="AT96" s="13"/>
      <c r="AU96" s="13"/>
      <c r="AV96" s="13"/>
      <c r="AW96" s="13"/>
      <c r="AX96" s="13"/>
      <c r="AY96" s="13"/>
      <c r="AZ96" s="13"/>
      <c r="BA96" s="13"/>
      <c r="BB96" s="13"/>
      <c r="BC96" s="13"/>
      <c r="BD96" s="13"/>
      <c r="BE96" s="13"/>
      <c r="BF96" s="13"/>
      <c r="BG96" s="13"/>
      <c r="BH96" s="13"/>
      <c r="BI96" s="13"/>
      <c r="BJ96" s="13"/>
      <c r="BK96" s="13"/>
      <c r="BL96" s="13"/>
      <c r="BM96" s="13"/>
      <c r="BN96" s="13"/>
      <c r="BO96" s="13"/>
      <c r="BP96" s="13"/>
      <c r="BQ96" s="13"/>
      <c r="BR96" s="13"/>
      <c r="BS96" s="13"/>
      <c r="BT96" s="13"/>
      <c r="BU96" s="13"/>
      <c r="BV96" s="13"/>
      <c r="BW96" s="13"/>
      <c r="BX96" s="13"/>
      <c r="BY96" s="13"/>
      <c r="BZ96" s="13">
        <v>15</v>
      </c>
      <c r="CA96" s="13"/>
      <c r="CB96" s="13"/>
      <c r="CC96" s="13"/>
      <c r="CD96" s="13"/>
      <c r="CE96" s="13"/>
      <c r="CF96" s="13"/>
      <c r="CG96" s="13"/>
      <c r="CH96" s="13"/>
      <c r="CI96" s="13"/>
      <c r="CJ96" s="13"/>
      <c r="CK96" s="13"/>
      <c r="CL96" s="13"/>
      <c r="CM96" s="13"/>
      <c r="CN96" s="13"/>
      <c r="CO96" s="13"/>
      <c r="CP96" s="13"/>
      <c r="CQ96" s="13"/>
      <c r="CR96" s="13"/>
      <c r="CS96" s="13"/>
      <c r="CT96" s="13"/>
      <c r="CU96" s="13"/>
      <c r="CV96" s="13"/>
      <c r="CW96" s="13"/>
    </row>
    <row r="97" spans="1:101" s="20" customFormat="1" ht="12.75" hidden="1" customHeight="1" outlineLevel="1" x14ac:dyDescent="0.2">
      <c r="A97" s="21"/>
      <c r="B97" s="21"/>
      <c r="C97" s="21"/>
      <c r="D97" s="21"/>
      <c r="E97" s="21"/>
      <c r="F97" s="21"/>
      <c r="G97" s="21"/>
      <c r="H97" s="21"/>
      <c r="I97" s="21"/>
      <c r="J97" s="21"/>
      <c r="K97" s="21"/>
      <c r="L97" s="21"/>
      <c r="M97" s="21"/>
      <c r="N97" s="21"/>
      <c r="O97" s="21"/>
      <c r="P97" s="21"/>
      <c r="Q97" s="21"/>
      <c r="R97" s="21"/>
      <c r="S97" s="21"/>
      <c r="T97" s="21"/>
      <c r="U97" s="21"/>
      <c r="V97" s="21"/>
      <c r="W97" s="21"/>
      <c r="X97" s="21"/>
      <c r="Y97" s="21"/>
      <c r="Z97" s="21"/>
      <c r="AA97" s="21"/>
      <c r="AB97" s="21"/>
      <c r="AC97" s="21"/>
      <c r="AD97" s="21"/>
      <c r="AE97" s="5"/>
      <c r="AF97" s="5"/>
      <c r="AG97" s="13"/>
      <c r="AH97" s="13"/>
      <c r="AI97" s="13"/>
      <c r="AJ97" s="13"/>
      <c r="AK97" s="13"/>
      <c r="AL97" s="13"/>
      <c r="AM97" s="13"/>
      <c r="AN97" s="13"/>
      <c r="AO97" s="13"/>
      <c r="AP97" s="13"/>
      <c r="AQ97" s="13"/>
      <c r="AR97" s="13"/>
      <c r="AS97" s="13"/>
      <c r="AT97" s="13"/>
      <c r="AU97" s="13"/>
      <c r="AV97" s="13"/>
      <c r="AW97" s="13"/>
      <c r="AX97" s="13"/>
      <c r="AY97" s="13"/>
      <c r="AZ97" s="13"/>
      <c r="BA97" s="13"/>
      <c r="BB97" s="13"/>
      <c r="BC97" s="13"/>
      <c r="BD97" s="13"/>
      <c r="BE97" s="13"/>
      <c r="BF97" s="13"/>
      <c r="BG97" s="13"/>
      <c r="BH97" s="13"/>
      <c r="BI97" s="13"/>
      <c r="BJ97" s="13"/>
      <c r="BK97" s="13"/>
      <c r="BL97" s="13"/>
      <c r="BM97" s="13"/>
      <c r="BN97" s="13"/>
      <c r="BO97" s="13"/>
      <c r="BP97" s="13"/>
      <c r="BQ97" s="13"/>
      <c r="BR97" s="13"/>
      <c r="BS97" s="13"/>
      <c r="BT97" s="13"/>
      <c r="BU97" s="13"/>
      <c r="BV97" s="13"/>
      <c r="BW97" s="13"/>
      <c r="BX97" s="13"/>
      <c r="BY97" s="13"/>
      <c r="BZ97" s="13">
        <v>16</v>
      </c>
      <c r="CA97" s="13"/>
      <c r="CB97" s="13"/>
      <c r="CC97" s="13"/>
      <c r="CD97" s="13"/>
      <c r="CE97" s="13"/>
      <c r="CF97" s="13"/>
      <c r="CG97" s="13"/>
      <c r="CH97" s="13"/>
      <c r="CI97" s="13"/>
      <c r="CJ97" s="13"/>
      <c r="CK97" s="13"/>
      <c r="CL97" s="13"/>
      <c r="CM97" s="13"/>
      <c r="CN97" s="13"/>
      <c r="CO97" s="13"/>
      <c r="CP97" s="13"/>
      <c r="CQ97" s="13"/>
      <c r="CR97" s="13"/>
      <c r="CS97" s="13"/>
      <c r="CT97" s="13"/>
      <c r="CU97" s="13"/>
      <c r="CV97" s="13"/>
      <c r="CW97" s="13"/>
    </row>
    <row r="98" spans="1:101" s="20" customFormat="1" ht="12.75" hidden="1" customHeight="1" outlineLevel="1" x14ac:dyDescent="0.2">
      <c r="A98" s="21"/>
      <c r="B98" s="21"/>
      <c r="C98" s="21"/>
      <c r="D98" s="21"/>
      <c r="E98" s="21"/>
      <c r="F98" s="21"/>
      <c r="G98" s="21"/>
      <c r="H98" s="21"/>
      <c r="I98" s="21"/>
      <c r="J98" s="21"/>
      <c r="K98" s="21"/>
      <c r="L98" s="21"/>
      <c r="M98" s="21"/>
      <c r="N98" s="21"/>
      <c r="O98" s="21"/>
      <c r="P98" s="21"/>
      <c r="Q98" s="21"/>
      <c r="R98" s="21"/>
      <c r="S98" s="21"/>
      <c r="T98" s="21"/>
      <c r="U98" s="21"/>
      <c r="V98" s="21"/>
      <c r="W98" s="21"/>
      <c r="X98" s="21"/>
      <c r="Y98" s="21"/>
      <c r="Z98" s="21"/>
      <c r="AA98" s="21"/>
      <c r="AB98" s="21"/>
      <c r="AC98" s="21"/>
      <c r="AD98" s="21"/>
      <c r="AE98" s="5"/>
      <c r="AF98" s="5"/>
      <c r="AG98" s="13"/>
      <c r="AH98" s="13"/>
      <c r="AI98" s="13"/>
      <c r="AJ98" s="13"/>
      <c r="AK98" s="13"/>
      <c r="AL98" s="13"/>
      <c r="AM98" s="13"/>
      <c r="AN98" s="13"/>
      <c r="AO98" s="13"/>
      <c r="AP98" s="13"/>
      <c r="AQ98" s="13"/>
      <c r="AR98" s="13"/>
      <c r="AS98" s="13"/>
      <c r="AT98" s="13"/>
      <c r="AU98" s="13"/>
      <c r="AV98" s="13"/>
      <c r="AW98" s="13"/>
      <c r="AX98" s="13"/>
      <c r="AY98" s="13"/>
      <c r="AZ98" s="13"/>
      <c r="BA98" s="13"/>
      <c r="BB98" s="13"/>
      <c r="BC98" s="13"/>
      <c r="BD98" s="13"/>
      <c r="BE98" s="13"/>
      <c r="BF98" s="13"/>
      <c r="BG98" s="13"/>
      <c r="BH98" s="13"/>
      <c r="BI98" s="13"/>
      <c r="BJ98" s="13"/>
      <c r="BK98" s="13"/>
      <c r="BL98" s="13"/>
      <c r="BM98" s="13"/>
      <c r="BN98" s="13"/>
      <c r="BO98" s="13"/>
      <c r="BP98" s="13"/>
      <c r="BQ98" s="13"/>
      <c r="BR98" s="13"/>
      <c r="BS98" s="13"/>
      <c r="BT98" s="13"/>
      <c r="BU98" s="13"/>
      <c r="BV98" s="13"/>
      <c r="BW98" s="13"/>
      <c r="BX98" s="13"/>
      <c r="BY98" s="13"/>
      <c r="BZ98" s="13">
        <v>17</v>
      </c>
      <c r="CA98" s="13"/>
      <c r="CB98" s="13"/>
      <c r="CC98" s="13"/>
      <c r="CD98" s="13"/>
      <c r="CE98" s="13"/>
      <c r="CF98" s="13"/>
      <c r="CG98" s="13"/>
      <c r="CH98" s="13"/>
      <c r="CI98" s="13"/>
      <c r="CJ98" s="13"/>
      <c r="CK98" s="13"/>
      <c r="CL98" s="13"/>
      <c r="CM98" s="13"/>
      <c r="CN98" s="13"/>
      <c r="CO98" s="13"/>
      <c r="CP98" s="13"/>
      <c r="CQ98" s="13"/>
      <c r="CR98" s="13"/>
      <c r="CS98" s="13"/>
      <c r="CT98" s="13"/>
      <c r="CU98" s="13"/>
      <c r="CV98" s="13"/>
      <c r="CW98" s="13"/>
    </row>
    <row r="99" spans="1:101" s="20" customFormat="1" ht="12.75" hidden="1" customHeight="1" outlineLevel="1" x14ac:dyDescent="0.2">
      <c r="A99" s="21"/>
      <c r="B99" s="21"/>
      <c r="C99" s="21"/>
      <c r="D99" s="21"/>
      <c r="E99" s="21"/>
      <c r="F99" s="21"/>
      <c r="G99" s="21"/>
      <c r="H99" s="21"/>
      <c r="I99" s="21"/>
      <c r="J99" s="21"/>
      <c r="K99" s="21"/>
      <c r="L99" s="21"/>
      <c r="M99" s="21"/>
      <c r="N99" s="21"/>
      <c r="O99" s="21"/>
      <c r="P99" s="21"/>
      <c r="Q99" s="21"/>
      <c r="R99" s="21"/>
      <c r="S99" s="21"/>
      <c r="T99" s="21"/>
      <c r="U99" s="21"/>
      <c r="V99" s="21"/>
      <c r="W99" s="21"/>
      <c r="X99" s="21"/>
      <c r="Y99" s="21"/>
      <c r="Z99" s="21"/>
      <c r="AA99" s="21"/>
      <c r="AB99" s="21"/>
      <c r="AC99" s="21"/>
      <c r="AD99" s="21"/>
      <c r="AE99" s="5"/>
      <c r="AF99" s="5"/>
      <c r="AG99" s="13"/>
      <c r="AH99" s="13"/>
      <c r="AI99" s="13"/>
      <c r="AJ99" s="13"/>
      <c r="AK99" s="13"/>
      <c r="AL99" s="13"/>
      <c r="AM99" s="13"/>
      <c r="AN99" s="13"/>
      <c r="AO99" s="13"/>
      <c r="AP99" s="13"/>
      <c r="AQ99" s="13"/>
      <c r="AR99" s="13"/>
      <c r="AS99" s="13"/>
      <c r="AT99" s="13"/>
      <c r="AU99" s="13"/>
      <c r="AV99" s="13"/>
      <c r="AW99" s="13"/>
      <c r="AX99" s="13"/>
      <c r="AY99" s="13"/>
      <c r="AZ99" s="13"/>
      <c r="BA99" s="13"/>
      <c r="BB99" s="13"/>
      <c r="BC99" s="13"/>
      <c r="BD99" s="13"/>
      <c r="BE99" s="13"/>
      <c r="BF99" s="13"/>
      <c r="BG99" s="13"/>
      <c r="BH99" s="13"/>
      <c r="BI99" s="13"/>
      <c r="BJ99" s="13"/>
      <c r="BK99" s="13"/>
      <c r="BL99" s="13"/>
      <c r="BM99" s="13"/>
      <c r="BN99" s="13"/>
      <c r="BO99" s="13"/>
      <c r="BP99" s="13"/>
      <c r="BQ99" s="13"/>
      <c r="BR99" s="13"/>
      <c r="BS99" s="13"/>
      <c r="BT99" s="13"/>
      <c r="BU99" s="13"/>
      <c r="BV99" s="13"/>
      <c r="BW99" s="13"/>
      <c r="BX99" s="13"/>
      <c r="BY99" s="13"/>
      <c r="BZ99" s="13">
        <v>18</v>
      </c>
      <c r="CA99" s="13"/>
      <c r="CB99" s="13"/>
      <c r="CC99" s="13"/>
      <c r="CD99" s="13"/>
      <c r="CE99" s="13"/>
      <c r="CF99" s="13"/>
      <c r="CG99" s="13"/>
      <c r="CH99" s="13"/>
      <c r="CI99" s="13"/>
      <c r="CJ99" s="13"/>
      <c r="CK99" s="13"/>
      <c r="CL99" s="13"/>
      <c r="CM99" s="13"/>
      <c r="CN99" s="13"/>
      <c r="CO99" s="13"/>
      <c r="CP99" s="13"/>
      <c r="CQ99" s="13"/>
      <c r="CR99" s="13"/>
      <c r="CS99" s="13"/>
      <c r="CT99" s="13"/>
      <c r="CU99" s="13"/>
      <c r="CV99" s="13"/>
      <c r="CW99" s="13"/>
    </row>
    <row r="100" spans="1:101" s="20" customFormat="1" ht="12.75" hidden="1" customHeight="1" outlineLevel="1" x14ac:dyDescent="0.2">
      <c r="A100" s="21"/>
      <c r="B100" s="21"/>
      <c r="C100" s="21"/>
      <c r="D100" s="21"/>
      <c r="E100" s="21"/>
      <c r="F100" s="21"/>
      <c r="G100" s="21"/>
      <c r="H100" s="21"/>
      <c r="I100" s="21"/>
      <c r="J100" s="21"/>
      <c r="K100" s="21"/>
      <c r="L100" s="21"/>
      <c r="M100" s="21"/>
      <c r="N100" s="21"/>
      <c r="O100" s="21"/>
      <c r="P100" s="21"/>
      <c r="Q100" s="21"/>
      <c r="R100" s="21"/>
      <c r="S100" s="21"/>
      <c r="T100" s="21"/>
      <c r="U100" s="21"/>
      <c r="V100" s="21"/>
      <c r="W100" s="21"/>
      <c r="X100" s="21"/>
      <c r="Y100" s="21"/>
      <c r="Z100" s="21"/>
      <c r="AA100" s="21"/>
      <c r="AB100" s="21"/>
      <c r="AC100" s="21"/>
      <c r="AD100" s="21"/>
      <c r="AE100" s="5"/>
      <c r="AF100" s="5"/>
      <c r="AG100" s="13"/>
      <c r="AH100" s="13"/>
      <c r="AI100" s="13"/>
      <c r="AJ100" s="13"/>
      <c r="AK100" s="13"/>
      <c r="AL100" s="13"/>
      <c r="AM100" s="13"/>
      <c r="AN100" s="13"/>
      <c r="AO100" s="13"/>
      <c r="AP100" s="13"/>
      <c r="AQ100" s="13"/>
      <c r="AR100" s="13"/>
      <c r="AS100" s="13"/>
      <c r="AT100" s="13"/>
      <c r="AU100" s="13"/>
      <c r="AV100" s="13"/>
      <c r="AW100" s="13"/>
      <c r="AX100" s="13"/>
      <c r="AY100" s="13"/>
      <c r="AZ100" s="13"/>
      <c r="BA100" s="13"/>
      <c r="BB100" s="13"/>
      <c r="BC100" s="13"/>
      <c r="BD100" s="13"/>
      <c r="BE100" s="13"/>
      <c r="BF100" s="13"/>
      <c r="BG100" s="13"/>
      <c r="BH100" s="13"/>
      <c r="BI100" s="13"/>
      <c r="BJ100" s="13"/>
      <c r="BK100" s="13"/>
      <c r="BL100" s="13"/>
      <c r="BM100" s="13"/>
      <c r="BN100" s="13"/>
      <c r="BO100" s="13"/>
      <c r="BP100" s="13"/>
      <c r="BQ100" s="13"/>
      <c r="BR100" s="13"/>
      <c r="BS100" s="13"/>
      <c r="BT100" s="13"/>
      <c r="BU100" s="13"/>
      <c r="BV100" s="13"/>
      <c r="BW100" s="13"/>
      <c r="BX100" s="13"/>
      <c r="BY100" s="13"/>
      <c r="BZ100" s="13">
        <v>19</v>
      </c>
      <c r="CA100" s="13"/>
      <c r="CB100" s="13"/>
      <c r="CC100" s="13"/>
      <c r="CD100" s="13"/>
      <c r="CE100" s="13"/>
      <c r="CF100" s="13"/>
      <c r="CG100" s="13"/>
      <c r="CH100" s="13"/>
      <c r="CI100" s="13"/>
      <c r="CJ100" s="13"/>
      <c r="CK100" s="13"/>
      <c r="CL100" s="13"/>
      <c r="CM100" s="13"/>
      <c r="CN100" s="13"/>
      <c r="CO100" s="13"/>
      <c r="CP100" s="13"/>
      <c r="CQ100" s="13"/>
      <c r="CR100" s="13"/>
      <c r="CS100" s="13"/>
      <c r="CT100" s="13"/>
      <c r="CU100" s="13"/>
      <c r="CV100" s="13"/>
      <c r="CW100" s="13"/>
    </row>
    <row r="101" spans="1:101" s="20" customFormat="1" ht="12.75" hidden="1" customHeight="1" outlineLevel="1" x14ac:dyDescent="0.2">
      <c r="A101" s="21"/>
      <c r="B101" s="21"/>
      <c r="C101" s="21"/>
      <c r="D101" s="21"/>
      <c r="E101" s="21"/>
      <c r="F101" s="21"/>
      <c r="G101" s="21"/>
      <c r="H101" s="21"/>
      <c r="I101" s="21"/>
      <c r="J101" s="21"/>
      <c r="K101" s="21"/>
      <c r="L101" s="21"/>
      <c r="M101" s="21"/>
      <c r="N101" s="21"/>
      <c r="O101" s="21"/>
      <c r="P101" s="21"/>
      <c r="Q101" s="21"/>
      <c r="R101" s="21"/>
      <c r="S101" s="21"/>
      <c r="T101" s="21"/>
      <c r="U101" s="21"/>
      <c r="V101" s="21"/>
      <c r="W101" s="21"/>
      <c r="X101" s="21"/>
      <c r="Y101" s="21"/>
      <c r="Z101" s="21"/>
      <c r="AA101" s="21"/>
      <c r="AB101" s="21"/>
      <c r="AC101" s="21"/>
      <c r="AD101" s="21"/>
      <c r="AE101" s="5"/>
      <c r="AF101" s="5"/>
      <c r="AG101" s="13"/>
      <c r="AH101" s="13"/>
      <c r="AI101" s="13"/>
      <c r="AJ101" s="13"/>
      <c r="AK101" s="13"/>
      <c r="AL101" s="13"/>
      <c r="AM101" s="13"/>
      <c r="AN101" s="13"/>
      <c r="AO101" s="13"/>
      <c r="AP101" s="13"/>
      <c r="AQ101" s="13"/>
      <c r="AR101" s="13"/>
      <c r="AS101" s="13"/>
      <c r="AT101" s="13"/>
      <c r="AU101" s="13"/>
      <c r="AV101" s="13"/>
      <c r="AW101" s="13"/>
      <c r="AX101" s="13"/>
      <c r="AY101" s="13"/>
      <c r="AZ101" s="13"/>
      <c r="BA101" s="13"/>
      <c r="BB101" s="13"/>
      <c r="BC101" s="13"/>
      <c r="BD101" s="13"/>
      <c r="BE101" s="13"/>
      <c r="BF101" s="13"/>
      <c r="BG101" s="13"/>
      <c r="BH101" s="13"/>
      <c r="BI101" s="13"/>
      <c r="BJ101" s="13"/>
      <c r="BK101" s="13"/>
      <c r="BL101" s="13"/>
      <c r="BM101" s="13"/>
      <c r="BN101" s="13"/>
      <c r="BO101" s="13"/>
      <c r="BP101" s="13"/>
      <c r="BQ101" s="13"/>
      <c r="BR101" s="13"/>
      <c r="BS101" s="13"/>
      <c r="BT101" s="13"/>
      <c r="BU101" s="13"/>
      <c r="BV101" s="13"/>
      <c r="BW101" s="13"/>
      <c r="BX101" s="13"/>
      <c r="BY101" s="13"/>
      <c r="BZ101" s="13">
        <v>20</v>
      </c>
      <c r="CA101" s="13"/>
      <c r="CB101" s="13"/>
      <c r="CC101" s="13"/>
      <c r="CD101" s="13"/>
      <c r="CE101" s="13" t="s">
        <v>215</v>
      </c>
      <c r="CF101" s="13"/>
      <c r="CG101" s="13"/>
      <c r="CH101" s="13"/>
      <c r="CI101" s="13"/>
      <c r="CJ101" s="13"/>
      <c r="CK101" s="13"/>
      <c r="CL101" s="13"/>
      <c r="CM101" s="13"/>
      <c r="CN101" s="13"/>
      <c r="CO101" s="13"/>
      <c r="CP101" s="13"/>
      <c r="CQ101" s="13"/>
      <c r="CR101" s="13"/>
      <c r="CS101" s="13"/>
      <c r="CT101" s="13"/>
      <c r="CU101" s="13"/>
      <c r="CV101" s="13"/>
      <c r="CW101" s="13"/>
    </row>
    <row r="102" spans="1:101" s="20" customFormat="1" ht="12.75" hidden="1" customHeight="1" outlineLevel="1" x14ac:dyDescent="0.2">
      <c r="A102" s="21"/>
      <c r="B102" s="21"/>
      <c r="C102" s="21"/>
      <c r="D102" s="21"/>
      <c r="E102" s="21"/>
      <c r="F102" s="21"/>
      <c r="G102" s="21"/>
      <c r="H102" s="21"/>
      <c r="I102" s="21"/>
      <c r="J102" s="21"/>
      <c r="K102" s="21"/>
      <c r="L102" s="21"/>
      <c r="M102" s="21"/>
      <c r="N102" s="21"/>
      <c r="O102" s="21"/>
      <c r="P102" s="21"/>
      <c r="Q102" s="21"/>
      <c r="R102" s="21"/>
      <c r="S102" s="21"/>
      <c r="T102" s="21"/>
      <c r="U102" s="21"/>
      <c r="V102" s="21"/>
      <c r="W102" s="21"/>
      <c r="X102" s="21"/>
      <c r="Y102" s="21"/>
      <c r="Z102" s="21"/>
      <c r="AA102" s="21"/>
      <c r="AB102" s="21"/>
      <c r="AC102" s="21"/>
      <c r="AD102" s="21"/>
      <c r="AE102" s="5"/>
      <c r="AF102" s="5"/>
      <c r="AG102" s="13"/>
      <c r="AH102" s="13"/>
      <c r="AI102" s="13"/>
      <c r="AJ102" s="13"/>
      <c r="AK102" s="13"/>
      <c r="AL102" s="13"/>
      <c r="AM102" s="13"/>
      <c r="AN102" s="13"/>
      <c r="AO102" s="13"/>
      <c r="AP102" s="13"/>
      <c r="AQ102" s="13"/>
      <c r="AR102" s="13"/>
      <c r="AS102" s="13"/>
      <c r="AT102" s="13"/>
      <c r="AU102" s="13"/>
      <c r="AV102" s="13"/>
      <c r="AW102" s="13"/>
      <c r="AX102" s="13"/>
      <c r="AY102" s="13"/>
      <c r="AZ102" s="13"/>
      <c r="BA102" s="13"/>
      <c r="BB102" s="13"/>
      <c r="BC102" s="13"/>
      <c r="BD102" s="13"/>
      <c r="BE102" s="13"/>
      <c r="BF102" s="13"/>
      <c r="BG102" s="13"/>
      <c r="BH102" s="13"/>
      <c r="BI102" s="13"/>
      <c r="BJ102" s="13"/>
      <c r="BK102" s="13"/>
      <c r="BL102" s="13"/>
      <c r="BM102" s="13"/>
      <c r="BN102" s="13"/>
      <c r="BO102" s="13"/>
      <c r="BP102" s="13"/>
      <c r="BQ102" s="13"/>
      <c r="BR102" s="13"/>
      <c r="BS102" s="13"/>
      <c r="BT102" s="13"/>
      <c r="BU102" s="13"/>
      <c r="BV102" s="13"/>
      <c r="BW102" s="13"/>
      <c r="BX102" s="13"/>
      <c r="BY102" s="13"/>
      <c r="BZ102" s="13">
        <v>21</v>
      </c>
      <c r="CA102" s="13"/>
      <c r="CB102" s="13"/>
      <c r="CC102" s="13"/>
      <c r="CD102" s="13"/>
      <c r="CE102" s="13" t="s">
        <v>216</v>
      </c>
      <c r="CF102" s="13"/>
      <c r="CG102" s="13"/>
      <c r="CH102" s="13"/>
      <c r="CI102" s="13"/>
      <c r="CJ102" s="13"/>
      <c r="CK102" s="13"/>
      <c r="CL102" s="13"/>
      <c r="CM102" s="13"/>
      <c r="CN102" s="13"/>
      <c r="CO102" s="13"/>
      <c r="CP102" s="13"/>
      <c r="CQ102" s="13"/>
      <c r="CR102" s="13"/>
      <c r="CS102" s="13"/>
      <c r="CT102" s="13"/>
      <c r="CU102" s="13"/>
      <c r="CV102" s="13"/>
      <c r="CW102" s="13"/>
    </row>
    <row r="103" spans="1:101" s="20" customFormat="1" ht="12.75" hidden="1" customHeight="1" outlineLevel="1" x14ac:dyDescent="0.2">
      <c r="A103" s="21"/>
      <c r="B103" s="21"/>
      <c r="C103" s="21"/>
      <c r="D103" s="21"/>
      <c r="E103" s="21"/>
      <c r="F103" s="21"/>
      <c r="G103" s="21"/>
      <c r="H103" s="21"/>
      <c r="I103" s="21"/>
      <c r="J103" s="21"/>
      <c r="K103" s="21"/>
      <c r="L103" s="21"/>
      <c r="M103" s="21"/>
      <c r="N103" s="21"/>
      <c r="O103" s="21"/>
      <c r="P103" s="21"/>
      <c r="Q103" s="21"/>
      <c r="R103" s="21"/>
      <c r="S103" s="21"/>
      <c r="T103" s="21"/>
      <c r="U103" s="21"/>
      <c r="V103" s="21"/>
      <c r="W103" s="21"/>
      <c r="X103" s="21"/>
      <c r="Y103" s="21"/>
      <c r="Z103" s="21"/>
      <c r="AA103" s="21"/>
      <c r="AB103" s="21"/>
      <c r="AC103" s="21"/>
      <c r="AD103" s="21"/>
      <c r="AE103" s="5"/>
      <c r="AF103" s="5"/>
      <c r="AG103" s="13"/>
      <c r="AH103" s="13"/>
      <c r="AI103" s="13"/>
      <c r="AJ103" s="13"/>
      <c r="AK103" s="13"/>
      <c r="AL103" s="13"/>
      <c r="AM103" s="13"/>
      <c r="AN103" s="13"/>
      <c r="AO103" s="13"/>
      <c r="AP103" s="13"/>
      <c r="AQ103" s="13"/>
      <c r="AR103" s="13"/>
      <c r="AS103" s="13"/>
      <c r="AT103" s="13"/>
      <c r="AU103" s="13"/>
      <c r="AV103" s="13"/>
      <c r="AW103" s="13"/>
      <c r="AX103" s="13"/>
      <c r="AY103" s="13"/>
      <c r="AZ103" s="13"/>
      <c r="BA103" s="13"/>
      <c r="BB103" s="13"/>
      <c r="BC103" s="13"/>
      <c r="BD103" s="13"/>
      <c r="BE103" s="13"/>
      <c r="BF103" s="13"/>
      <c r="BG103" s="13"/>
      <c r="BH103" s="13"/>
      <c r="BI103" s="13"/>
      <c r="BJ103" s="13"/>
      <c r="BK103" s="13"/>
      <c r="BL103" s="13"/>
      <c r="BM103" s="13"/>
      <c r="BN103" s="13"/>
      <c r="BO103" s="13"/>
      <c r="BP103" s="13"/>
      <c r="BQ103" s="13"/>
      <c r="BR103" s="13"/>
      <c r="BS103" s="13"/>
      <c r="BT103" s="13"/>
      <c r="BU103" s="13"/>
      <c r="BV103" s="13"/>
      <c r="BW103" s="13"/>
      <c r="BX103" s="13"/>
      <c r="BY103" s="13"/>
      <c r="BZ103" s="13">
        <v>22</v>
      </c>
      <c r="CA103" s="13"/>
      <c r="CB103" s="13"/>
      <c r="CC103" s="13"/>
      <c r="CD103" s="13"/>
      <c r="CE103" s="13" t="s">
        <v>217</v>
      </c>
      <c r="CF103" s="13"/>
      <c r="CG103" s="13"/>
      <c r="CH103" s="13"/>
      <c r="CI103" s="13"/>
      <c r="CJ103" s="13"/>
      <c r="CK103" s="13"/>
      <c r="CL103" s="13"/>
      <c r="CM103" s="13"/>
      <c r="CN103" s="13"/>
      <c r="CO103" s="13"/>
      <c r="CP103" s="13"/>
      <c r="CQ103" s="13"/>
      <c r="CR103" s="13">
        <v>19</v>
      </c>
      <c r="CS103" s="13"/>
      <c r="CT103" s="13"/>
      <c r="CU103" s="13"/>
      <c r="CV103" s="13"/>
      <c r="CW103" s="13"/>
    </row>
    <row r="104" spans="1:101" s="20" customFormat="1" ht="12.75" hidden="1" customHeight="1" outlineLevel="1" x14ac:dyDescent="0.2">
      <c r="A104" s="21"/>
      <c r="B104" s="21"/>
      <c r="C104" s="21"/>
      <c r="D104" s="21"/>
      <c r="E104" s="21"/>
      <c r="F104" s="21"/>
      <c r="G104" s="21"/>
      <c r="H104" s="21"/>
      <c r="I104" s="21"/>
      <c r="J104" s="21"/>
      <c r="K104" s="21"/>
      <c r="L104" s="21"/>
      <c r="M104" s="21"/>
      <c r="N104" s="21"/>
      <c r="O104" s="21"/>
      <c r="P104" s="21"/>
      <c r="Q104" s="21"/>
      <c r="R104" s="21"/>
      <c r="S104" s="21"/>
      <c r="T104" s="21"/>
      <c r="U104" s="21"/>
      <c r="V104" s="21"/>
      <c r="W104" s="21"/>
      <c r="X104" s="21"/>
      <c r="Y104" s="21"/>
      <c r="Z104" s="21"/>
      <c r="AA104" s="21"/>
      <c r="AB104" s="21"/>
      <c r="AC104" s="21"/>
      <c r="AD104" s="21"/>
      <c r="AE104" s="5"/>
      <c r="AF104" s="5"/>
      <c r="AG104" s="13"/>
      <c r="AH104" s="13"/>
      <c r="AI104" s="13"/>
      <c r="AJ104" s="13"/>
      <c r="AK104" s="13"/>
      <c r="AL104" s="13"/>
      <c r="AM104" s="13"/>
      <c r="AN104" s="13"/>
      <c r="AO104" s="13"/>
      <c r="AP104" s="13"/>
      <c r="AQ104" s="13"/>
      <c r="AR104" s="13"/>
      <c r="AS104" s="13"/>
      <c r="AT104" s="13"/>
      <c r="AU104" s="13"/>
      <c r="AV104" s="13"/>
      <c r="AW104" s="13"/>
      <c r="AX104" s="13"/>
      <c r="AY104" s="13"/>
      <c r="AZ104" s="13"/>
      <c r="BA104" s="13"/>
      <c r="BB104" s="13"/>
      <c r="BC104" s="13"/>
      <c r="BD104" s="13"/>
      <c r="BE104" s="13"/>
      <c r="BF104" s="13"/>
      <c r="BG104" s="13"/>
      <c r="BH104" s="13"/>
      <c r="BI104" s="13"/>
      <c r="BJ104" s="13"/>
      <c r="BK104" s="13"/>
      <c r="BL104" s="13"/>
      <c r="BM104" s="13"/>
      <c r="BN104" s="13"/>
      <c r="BO104" s="13"/>
      <c r="BP104" s="13"/>
      <c r="BQ104" s="13"/>
      <c r="BR104" s="13"/>
      <c r="BS104" s="13"/>
      <c r="BT104" s="13"/>
      <c r="BU104" s="13"/>
      <c r="BV104" s="13"/>
      <c r="BW104" s="13"/>
      <c r="BX104" s="13"/>
      <c r="BY104" s="13"/>
      <c r="BZ104" s="13">
        <v>23</v>
      </c>
      <c r="CA104" s="13"/>
      <c r="CB104" s="13"/>
      <c r="CC104" s="13"/>
      <c r="CD104" s="13"/>
      <c r="CE104" s="13" t="s">
        <v>218</v>
      </c>
      <c r="CF104" s="13"/>
      <c r="CG104" s="13"/>
      <c r="CH104" s="13"/>
      <c r="CI104" s="13"/>
      <c r="CJ104" s="13"/>
      <c r="CK104" s="13"/>
      <c r="CL104" s="13"/>
      <c r="CM104" s="13"/>
      <c r="CN104" s="13"/>
      <c r="CO104" s="13"/>
      <c r="CP104" s="13"/>
      <c r="CQ104" s="13"/>
      <c r="CR104" s="13">
        <v>20</v>
      </c>
      <c r="CS104" s="13"/>
      <c r="CT104" s="13"/>
      <c r="CU104" s="13"/>
      <c r="CV104" s="13"/>
      <c r="CW104" s="13"/>
    </row>
    <row r="105" spans="1:101" s="20" customFormat="1" ht="12.75" hidden="1" customHeight="1" outlineLevel="1" x14ac:dyDescent="0.2">
      <c r="A105" s="21"/>
      <c r="B105" s="21"/>
      <c r="C105" s="21"/>
      <c r="D105" s="21"/>
      <c r="E105" s="21"/>
      <c r="F105" s="21"/>
      <c r="G105" s="21"/>
      <c r="H105" s="21"/>
      <c r="I105" s="21"/>
      <c r="J105" s="21"/>
      <c r="K105" s="21"/>
      <c r="L105" s="21"/>
      <c r="M105" s="21"/>
      <c r="N105" s="21"/>
      <c r="O105" s="21"/>
      <c r="P105" s="21"/>
      <c r="Q105" s="21"/>
      <c r="R105" s="21"/>
      <c r="S105" s="21"/>
      <c r="T105" s="21"/>
      <c r="U105" s="21"/>
      <c r="V105" s="21"/>
      <c r="W105" s="21"/>
      <c r="X105" s="21"/>
      <c r="Y105" s="21"/>
      <c r="Z105" s="21"/>
      <c r="AA105" s="21"/>
      <c r="AB105" s="21"/>
      <c r="AC105" s="21"/>
      <c r="AD105" s="21"/>
      <c r="AE105" s="5"/>
      <c r="AF105" s="5"/>
      <c r="AG105" s="13"/>
      <c r="AH105" s="13"/>
      <c r="AI105" s="13"/>
      <c r="AJ105" s="13"/>
      <c r="AK105" s="13"/>
      <c r="AL105" s="13"/>
      <c r="AM105" s="13"/>
      <c r="AN105" s="13"/>
      <c r="AO105" s="13"/>
      <c r="AP105" s="13"/>
      <c r="AQ105" s="13"/>
      <c r="AR105" s="13"/>
      <c r="AS105" s="13"/>
      <c r="AT105" s="13"/>
      <c r="AU105" s="13"/>
      <c r="AV105" s="13"/>
      <c r="AW105" s="13"/>
      <c r="AX105" s="13"/>
      <c r="AY105" s="13"/>
      <c r="AZ105" s="13"/>
      <c r="BA105" s="13"/>
      <c r="BB105" s="13"/>
      <c r="BC105" s="13"/>
      <c r="BD105" s="13"/>
      <c r="BE105" s="13"/>
      <c r="BF105" s="13"/>
      <c r="BG105" s="13"/>
      <c r="BH105" s="13"/>
      <c r="BI105" s="13"/>
      <c r="BJ105" s="13"/>
      <c r="BK105" s="13"/>
      <c r="BL105" s="13"/>
      <c r="BM105" s="13"/>
      <c r="BN105" s="13"/>
      <c r="BO105" s="13"/>
      <c r="BP105" s="13"/>
      <c r="BQ105" s="13"/>
      <c r="BR105" s="13"/>
      <c r="BS105" s="13"/>
      <c r="BT105" s="13"/>
      <c r="BU105" s="13"/>
      <c r="BV105" s="13"/>
      <c r="BW105" s="13"/>
      <c r="BX105" s="13"/>
      <c r="BY105" s="13"/>
      <c r="BZ105" s="13">
        <v>24</v>
      </c>
      <c r="CA105" s="13"/>
      <c r="CB105" s="13"/>
      <c r="CC105" s="13"/>
      <c r="CD105" s="13"/>
      <c r="CE105" s="13" t="s">
        <v>219</v>
      </c>
      <c r="CF105" s="13"/>
      <c r="CG105" s="13"/>
      <c r="CH105" s="13"/>
      <c r="CI105" s="13"/>
      <c r="CJ105" s="13"/>
      <c r="CK105" s="13"/>
      <c r="CL105" s="13"/>
      <c r="CM105" s="13"/>
      <c r="CN105" s="13"/>
      <c r="CO105" s="13"/>
      <c r="CP105" s="13"/>
      <c r="CQ105" s="13"/>
      <c r="CR105" s="13">
        <v>21</v>
      </c>
      <c r="CS105" s="13"/>
      <c r="CT105" s="13"/>
      <c r="CU105" s="13"/>
      <c r="CV105" s="13"/>
      <c r="CW105" s="13"/>
    </row>
    <row r="106" spans="1:101" s="20" customFormat="1" ht="12.75" hidden="1" customHeight="1" outlineLevel="1" x14ac:dyDescent="0.2">
      <c r="A106" s="21"/>
      <c r="B106" s="21"/>
      <c r="C106" s="21"/>
      <c r="D106" s="21"/>
      <c r="E106" s="21"/>
      <c r="F106" s="21"/>
      <c r="G106" s="21"/>
      <c r="H106" s="21"/>
      <c r="I106" s="21"/>
      <c r="J106" s="21"/>
      <c r="K106" s="21"/>
      <c r="L106" s="21"/>
      <c r="M106" s="21"/>
      <c r="N106" s="21"/>
      <c r="O106" s="21"/>
      <c r="P106" s="21"/>
      <c r="Q106" s="21"/>
      <c r="R106" s="21"/>
      <c r="S106" s="21"/>
      <c r="T106" s="21"/>
      <c r="U106" s="21"/>
      <c r="V106" s="21"/>
      <c r="W106" s="21"/>
      <c r="X106" s="21"/>
      <c r="Y106" s="21"/>
      <c r="Z106" s="21"/>
      <c r="AA106" s="21"/>
      <c r="AB106" s="21"/>
      <c r="AC106" s="21"/>
      <c r="AD106" s="21"/>
      <c r="AE106" s="5"/>
      <c r="AF106" s="5"/>
      <c r="AG106" s="13"/>
      <c r="AH106" s="13"/>
      <c r="AI106" s="13"/>
      <c r="AJ106" s="13"/>
      <c r="AK106" s="13"/>
      <c r="AL106" s="13"/>
      <c r="AM106" s="13"/>
      <c r="AN106" s="13"/>
      <c r="AO106" s="13"/>
      <c r="AP106" s="13"/>
      <c r="AQ106" s="13"/>
      <c r="AR106" s="13"/>
      <c r="AS106" s="13"/>
      <c r="AT106" s="13"/>
      <c r="AU106" s="13"/>
      <c r="AV106" s="13"/>
      <c r="AW106" s="13"/>
      <c r="AX106" s="13"/>
      <c r="AY106" s="13"/>
      <c r="AZ106" s="13"/>
      <c r="BA106" s="13"/>
      <c r="BB106" s="13"/>
      <c r="BC106" s="13"/>
      <c r="BD106" s="13"/>
      <c r="BE106" s="13"/>
      <c r="BF106" s="13"/>
      <c r="BG106" s="13"/>
      <c r="BH106" s="13"/>
      <c r="BI106" s="13"/>
      <c r="BJ106" s="13"/>
      <c r="BK106" s="13"/>
      <c r="BL106" s="13"/>
      <c r="BM106" s="13"/>
      <c r="BN106" s="13"/>
      <c r="BO106" s="13"/>
      <c r="BP106" s="13"/>
      <c r="BQ106" s="13"/>
      <c r="BR106" s="13"/>
      <c r="BS106" s="13"/>
      <c r="BT106" s="13"/>
      <c r="BU106" s="13"/>
      <c r="BV106" s="13"/>
      <c r="BW106" s="13"/>
      <c r="BX106" s="13"/>
      <c r="BY106" s="13"/>
      <c r="BZ106" s="13">
        <v>25</v>
      </c>
      <c r="CA106" s="13"/>
      <c r="CB106" s="13"/>
      <c r="CC106" s="13"/>
      <c r="CD106" s="13"/>
      <c r="CE106" s="13" t="s">
        <v>220</v>
      </c>
      <c r="CF106" s="13"/>
      <c r="CG106" s="13"/>
      <c r="CH106" s="13"/>
      <c r="CI106" s="13"/>
      <c r="CJ106" s="13"/>
      <c r="CK106" s="13"/>
      <c r="CL106" s="13"/>
      <c r="CM106" s="13"/>
      <c r="CN106" s="13"/>
      <c r="CO106" s="13"/>
      <c r="CP106" s="13"/>
      <c r="CQ106" s="13"/>
      <c r="CR106" s="13">
        <v>22</v>
      </c>
      <c r="CS106" s="13"/>
      <c r="CT106" s="13"/>
      <c r="CU106" s="13"/>
      <c r="CV106" s="13"/>
      <c r="CW106" s="13"/>
    </row>
    <row r="107" spans="1:101" s="20" customFormat="1" ht="12.75" hidden="1" customHeight="1" outlineLevel="1" x14ac:dyDescent="0.2">
      <c r="A107" s="21"/>
      <c r="B107" s="21"/>
      <c r="C107" s="21"/>
      <c r="D107" s="21"/>
      <c r="E107" s="21"/>
      <c r="F107" s="21"/>
      <c r="G107" s="21"/>
      <c r="H107" s="21"/>
      <c r="I107" s="21"/>
      <c r="J107" s="21"/>
      <c r="K107" s="21"/>
      <c r="L107" s="21"/>
      <c r="M107" s="21"/>
      <c r="N107" s="21"/>
      <c r="O107" s="21"/>
      <c r="P107" s="21"/>
      <c r="Q107" s="21"/>
      <c r="R107" s="21"/>
      <c r="S107" s="21"/>
      <c r="T107" s="21"/>
      <c r="U107" s="21"/>
      <c r="V107" s="21"/>
      <c r="W107" s="21"/>
      <c r="X107" s="21"/>
      <c r="Y107" s="21"/>
      <c r="Z107" s="21"/>
      <c r="AA107" s="21"/>
      <c r="AB107" s="21"/>
      <c r="AC107" s="21"/>
      <c r="AD107" s="21"/>
      <c r="AE107" s="5"/>
      <c r="AF107" s="5"/>
      <c r="AG107" s="13"/>
      <c r="AH107" s="13"/>
      <c r="AI107" s="13"/>
      <c r="AJ107" s="13"/>
      <c r="AK107" s="13"/>
      <c r="AL107" s="13"/>
      <c r="AM107" s="13"/>
      <c r="AN107" s="13"/>
      <c r="AO107" s="13"/>
      <c r="AP107" s="13"/>
      <c r="AQ107" s="13"/>
      <c r="AR107" s="13"/>
      <c r="AS107" s="13"/>
      <c r="AT107" s="13"/>
      <c r="AU107" s="13"/>
      <c r="AV107" s="13"/>
      <c r="AW107" s="13"/>
      <c r="AX107" s="13"/>
      <c r="AY107" s="13"/>
      <c r="AZ107" s="13"/>
      <c r="BA107" s="13"/>
      <c r="BB107" s="13"/>
      <c r="BC107" s="13"/>
      <c r="BD107" s="13"/>
      <c r="BE107" s="13"/>
      <c r="BF107" s="13"/>
      <c r="BG107" s="13"/>
      <c r="BH107" s="13"/>
      <c r="BI107" s="13"/>
      <c r="BJ107" s="13"/>
      <c r="BK107" s="13"/>
      <c r="BL107" s="13"/>
      <c r="BM107" s="13"/>
      <c r="BN107" s="13"/>
      <c r="BO107" s="13"/>
      <c r="BP107" s="13"/>
      <c r="BQ107" s="13"/>
      <c r="BR107" s="13"/>
      <c r="BS107" s="13"/>
      <c r="BT107" s="13"/>
      <c r="BU107" s="13"/>
      <c r="BV107" s="13"/>
      <c r="BW107" s="13"/>
      <c r="BX107" s="13"/>
      <c r="BY107" s="13"/>
      <c r="BZ107" s="13">
        <v>26</v>
      </c>
      <c r="CA107" s="13"/>
      <c r="CB107" s="13"/>
      <c r="CC107" s="13"/>
      <c r="CD107" s="13"/>
      <c r="CE107" s="13" t="s">
        <v>226</v>
      </c>
      <c r="CF107" s="13"/>
      <c r="CG107" s="13"/>
      <c r="CH107" s="13"/>
      <c r="CI107" s="13"/>
      <c r="CJ107" s="13"/>
      <c r="CK107" s="13"/>
      <c r="CL107" s="13"/>
      <c r="CM107" s="13"/>
      <c r="CN107" s="13"/>
      <c r="CO107" s="13"/>
      <c r="CP107" s="13"/>
      <c r="CQ107" s="13"/>
      <c r="CR107" s="13">
        <v>23</v>
      </c>
      <c r="CS107" s="13"/>
      <c r="CT107" s="13"/>
      <c r="CU107" s="13"/>
      <c r="CV107" s="13"/>
      <c r="CW107" s="13"/>
    </row>
    <row r="108" spans="1:101" s="20" customFormat="1" ht="12.75" hidden="1" customHeight="1" outlineLevel="1" x14ac:dyDescent="0.2">
      <c r="A108" s="21"/>
      <c r="B108" s="21"/>
      <c r="C108" s="21"/>
      <c r="D108" s="21"/>
      <c r="E108" s="21"/>
      <c r="F108" s="21"/>
      <c r="G108" s="21"/>
      <c r="H108" s="21"/>
      <c r="I108" s="21"/>
      <c r="J108" s="21"/>
      <c r="K108" s="21"/>
      <c r="L108" s="21"/>
      <c r="M108" s="21"/>
      <c r="N108" s="21"/>
      <c r="O108" s="21"/>
      <c r="P108" s="21"/>
      <c r="Q108" s="21"/>
      <c r="R108" s="21"/>
      <c r="S108" s="21"/>
      <c r="T108" s="21"/>
      <c r="U108" s="21"/>
      <c r="V108" s="21"/>
      <c r="W108" s="21"/>
      <c r="X108" s="21"/>
      <c r="Y108" s="21"/>
      <c r="Z108" s="21"/>
      <c r="AA108" s="21"/>
      <c r="AB108" s="21"/>
      <c r="AC108" s="21"/>
      <c r="AD108" s="21"/>
      <c r="AE108" s="5"/>
      <c r="AF108" s="5"/>
      <c r="AG108" s="13"/>
      <c r="AH108" s="13"/>
      <c r="AI108" s="13"/>
      <c r="AJ108" s="13"/>
      <c r="AK108" s="13"/>
      <c r="AL108" s="13"/>
      <c r="AM108" s="13"/>
      <c r="AN108" s="13"/>
      <c r="AO108" s="13"/>
      <c r="AP108" s="13"/>
      <c r="AQ108" s="13"/>
      <c r="AR108" s="13"/>
      <c r="AS108" s="13"/>
      <c r="AT108" s="13"/>
      <c r="AU108" s="13"/>
      <c r="AV108" s="13"/>
      <c r="AW108" s="13"/>
      <c r="AX108" s="13"/>
      <c r="AY108" s="13"/>
      <c r="AZ108" s="13"/>
      <c r="BA108" s="13"/>
      <c r="BB108" s="13"/>
      <c r="BC108" s="13"/>
      <c r="BD108" s="13"/>
      <c r="BE108" s="13"/>
      <c r="BF108" s="13"/>
      <c r="BG108" s="13"/>
      <c r="BH108" s="13"/>
      <c r="BI108" s="13"/>
      <c r="BJ108" s="13"/>
      <c r="BK108" s="13"/>
      <c r="BL108" s="13"/>
      <c r="BM108" s="13"/>
      <c r="BN108" s="13"/>
      <c r="BO108" s="13"/>
      <c r="BP108" s="13"/>
      <c r="BQ108" s="13"/>
      <c r="BR108" s="13"/>
      <c r="BS108" s="13"/>
      <c r="BT108" s="13"/>
      <c r="BU108" s="13"/>
      <c r="BV108" s="13"/>
      <c r="BW108" s="13"/>
      <c r="BX108" s="13"/>
      <c r="BY108" s="13"/>
      <c r="BZ108" s="13">
        <v>27</v>
      </c>
      <c r="CA108" s="13"/>
      <c r="CB108" s="13"/>
      <c r="CC108" s="13"/>
      <c r="CD108" s="13"/>
      <c r="CE108" s="13" t="s">
        <v>221</v>
      </c>
      <c r="CF108" s="13"/>
      <c r="CG108" s="13"/>
      <c r="CH108" s="13"/>
      <c r="CI108" s="13"/>
      <c r="CJ108" s="13"/>
      <c r="CK108" s="13"/>
      <c r="CL108" s="13"/>
      <c r="CM108" s="13"/>
      <c r="CN108" s="13"/>
      <c r="CO108" s="13"/>
      <c r="CP108" s="13"/>
      <c r="CQ108" s="13"/>
      <c r="CR108" s="13">
        <v>24</v>
      </c>
      <c r="CS108" s="13"/>
      <c r="CT108" s="13"/>
      <c r="CU108" s="13"/>
      <c r="CV108" s="13"/>
      <c r="CW108" s="13"/>
    </row>
    <row r="109" spans="1:101" s="20" customFormat="1" ht="12.75" hidden="1" customHeight="1" outlineLevel="1" x14ac:dyDescent="0.2">
      <c r="A109" s="21"/>
      <c r="B109" s="21"/>
      <c r="C109" s="21"/>
      <c r="D109" s="21"/>
      <c r="E109" s="21"/>
      <c r="F109" s="21"/>
      <c r="G109" s="21"/>
      <c r="H109" s="21"/>
      <c r="I109" s="21"/>
      <c r="J109" s="21"/>
      <c r="K109" s="21"/>
      <c r="L109" s="21"/>
      <c r="M109" s="21"/>
      <c r="N109" s="21"/>
      <c r="O109" s="21"/>
      <c r="P109" s="21"/>
      <c r="Q109" s="21"/>
      <c r="R109" s="21"/>
      <c r="S109" s="21"/>
      <c r="T109" s="21"/>
      <c r="U109" s="21"/>
      <c r="V109" s="21"/>
      <c r="W109" s="21"/>
      <c r="X109" s="21"/>
      <c r="Y109" s="21"/>
      <c r="Z109" s="21"/>
      <c r="AA109" s="21"/>
      <c r="AB109" s="21"/>
      <c r="AC109" s="21"/>
      <c r="AD109" s="21"/>
      <c r="AE109" s="5"/>
      <c r="AF109" s="5"/>
      <c r="AG109" s="13"/>
      <c r="AH109" s="13"/>
      <c r="AI109" s="13"/>
      <c r="AJ109" s="13"/>
      <c r="AK109" s="13"/>
      <c r="AL109" s="13"/>
      <c r="AM109" s="13"/>
      <c r="AN109" s="13"/>
      <c r="AO109" s="13"/>
      <c r="AP109" s="13"/>
      <c r="AQ109" s="13"/>
      <c r="AR109" s="13"/>
      <c r="AS109" s="13"/>
      <c r="AT109" s="13"/>
      <c r="AU109" s="13"/>
      <c r="AV109" s="13"/>
      <c r="AW109" s="13"/>
      <c r="AX109" s="13"/>
      <c r="AY109" s="13"/>
      <c r="AZ109" s="13"/>
      <c r="BA109" s="13"/>
      <c r="BB109" s="13"/>
      <c r="BC109" s="13"/>
      <c r="BD109" s="13"/>
      <c r="BE109" s="13"/>
      <c r="BF109" s="13"/>
      <c r="BG109" s="13"/>
      <c r="BH109" s="13"/>
      <c r="BI109" s="13"/>
      <c r="BJ109" s="13"/>
      <c r="BK109" s="13"/>
      <c r="BL109" s="13"/>
      <c r="BM109" s="13"/>
      <c r="BN109" s="13"/>
      <c r="BO109" s="13"/>
      <c r="BP109" s="13"/>
      <c r="BQ109" s="13"/>
      <c r="BR109" s="13"/>
      <c r="BS109" s="13"/>
      <c r="BT109" s="13"/>
      <c r="BU109" s="13"/>
      <c r="BV109" s="13"/>
      <c r="BW109" s="13"/>
      <c r="BX109" s="13"/>
      <c r="BY109" s="13"/>
      <c r="BZ109" s="13">
        <v>28</v>
      </c>
      <c r="CA109" s="13"/>
      <c r="CB109" s="13"/>
      <c r="CC109" s="13"/>
      <c r="CD109" s="13"/>
      <c r="CE109" s="13" t="s">
        <v>225</v>
      </c>
      <c r="CF109" s="13"/>
      <c r="CG109" s="13"/>
      <c r="CH109" s="13"/>
      <c r="CI109" s="13"/>
      <c r="CJ109" s="13"/>
      <c r="CK109" s="13"/>
      <c r="CL109" s="13"/>
      <c r="CM109" s="13"/>
      <c r="CN109" s="13"/>
      <c r="CO109" s="13"/>
      <c r="CP109" s="13"/>
      <c r="CQ109" s="13"/>
      <c r="CR109" s="13">
        <v>25</v>
      </c>
      <c r="CS109" s="13"/>
      <c r="CT109" s="13"/>
      <c r="CU109" s="13"/>
      <c r="CV109" s="13"/>
      <c r="CW109" s="13"/>
    </row>
    <row r="110" spans="1:101" s="20" customFormat="1" ht="12.75" hidden="1" customHeight="1" outlineLevel="1" x14ac:dyDescent="0.2">
      <c r="A110" s="21"/>
      <c r="B110" s="21"/>
      <c r="C110" s="21"/>
      <c r="D110" s="21"/>
      <c r="E110" s="21"/>
      <c r="F110" s="21"/>
      <c r="G110" s="21"/>
      <c r="H110" s="21"/>
      <c r="I110" s="21"/>
      <c r="J110" s="21"/>
      <c r="K110" s="21"/>
      <c r="L110" s="21"/>
      <c r="M110" s="21"/>
      <c r="N110" s="21"/>
      <c r="O110" s="21"/>
      <c r="P110" s="21"/>
      <c r="Q110" s="21"/>
      <c r="R110" s="21"/>
      <c r="S110" s="21"/>
      <c r="T110" s="21"/>
      <c r="U110" s="21"/>
      <c r="V110" s="21"/>
      <c r="W110" s="21"/>
      <c r="X110" s="21"/>
      <c r="Y110" s="21"/>
      <c r="Z110" s="21"/>
      <c r="AA110" s="21"/>
      <c r="AB110" s="21"/>
      <c r="AC110" s="21"/>
      <c r="AD110" s="21"/>
      <c r="AE110" s="5"/>
      <c r="AF110" s="5"/>
      <c r="AG110" s="13"/>
      <c r="AH110" s="13"/>
      <c r="AI110" s="13"/>
      <c r="AJ110" s="13"/>
      <c r="AK110" s="13"/>
      <c r="AL110" s="13"/>
      <c r="AM110" s="13"/>
      <c r="AN110" s="13"/>
      <c r="AO110" s="13"/>
      <c r="AP110" s="13"/>
      <c r="AQ110" s="13"/>
      <c r="AR110" s="13"/>
      <c r="AS110" s="13"/>
      <c r="AT110" s="13"/>
      <c r="AU110" s="13"/>
      <c r="AV110" s="13"/>
      <c r="AW110" s="13"/>
      <c r="AX110" s="13"/>
      <c r="AY110" s="13"/>
      <c r="AZ110" s="13"/>
      <c r="BA110" s="13"/>
      <c r="BB110" s="13"/>
      <c r="BC110" s="13"/>
      <c r="BD110" s="13"/>
      <c r="BE110" s="13"/>
      <c r="BF110" s="13"/>
      <c r="BG110" s="13"/>
      <c r="BH110" s="13"/>
      <c r="BI110" s="13"/>
      <c r="BJ110" s="13"/>
      <c r="BK110" s="13"/>
      <c r="BL110" s="13"/>
      <c r="BM110" s="13"/>
      <c r="BN110" s="13"/>
      <c r="BO110" s="13"/>
      <c r="BP110" s="13"/>
      <c r="BQ110" s="13"/>
      <c r="BR110" s="13"/>
      <c r="BS110" s="13"/>
      <c r="BT110" s="13"/>
      <c r="BU110" s="13"/>
      <c r="BV110" s="13"/>
      <c r="BW110" s="13"/>
      <c r="BX110" s="13"/>
      <c r="BY110" s="13"/>
      <c r="BZ110" s="13">
        <v>29</v>
      </c>
      <c r="CA110" s="13"/>
      <c r="CB110" s="13"/>
      <c r="CC110" s="13"/>
      <c r="CD110" s="13"/>
      <c r="CE110" s="13" t="s">
        <v>224</v>
      </c>
      <c r="CF110" s="13"/>
      <c r="CG110" s="13"/>
      <c r="CH110" s="13"/>
      <c r="CI110" s="13"/>
      <c r="CJ110" s="13"/>
      <c r="CK110" s="13"/>
      <c r="CL110" s="13"/>
      <c r="CM110" s="13"/>
      <c r="CN110" s="13"/>
      <c r="CO110" s="13"/>
      <c r="CP110" s="13"/>
      <c r="CQ110" s="13"/>
      <c r="CR110" s="13">
        <v>26</v>
      </c>
      <c r="CS110" s="13"/>
      <c r="CT110" s="13"/>
      <c r="CU110" s="13"/>
      <c r="CV110" s="13"/>
      <c r="CW110" s="13"/>
    </row>
    <row r="111" spans="1:101" s="13" customFormat="1" ht="12.75" hidden="1" customHeight="1" outlineLevel="1" x14ac:dyDescent="0.2">
      <c r="A111" s="21"/>
      <c r="B111" s="21"/>
      <c r="C111" s="21"/>
      <c r="D111" s="21"/>
      <c r="E111" s="21"/>
      <c r="F111" s="21"/>
      <c r="G111" s="21"/>
      <c r="H111" s="21"/>
      <c r="I111" s="21"/>
      <c r="J111" s="21"/>
      <c r="K111" s="21"/>
      <c r="L111" s="21"/>
      <c r="M111" s="21"/>
      <c r="N111" s="21"/>
      <c r="O111" s="21"/>
      <c r="P111" s="21"/>
      <c r="Q111" s="21"/>
      <c r="R111" s="21"/>
      <c r="S111" s="21"/>
      <c r="T111" s="21"/>
      <c r="U111" s="21"/>
      <c r="V111" s="21"/>
      <c r="W111" s="21"/>
      <c r="X111" s="21"/>
      <c r="Y111" s="21"/>
      <c r="Z111" s="21"/>
      <c r="AA111" s="21"/>
      <c r="AB111" s="21"/>
      <c r="AC111" s="21"/>
      <c r="AD111" s="21"/>
      <c r="AE111" s="5"/>
      <c r="AF111" s="5"/>
      <c r="BY111" s="18"/>
      <c r="BZ111" s="15">
        <v>30</v>
      </c>
      <c r="CA111" s="15"/>
      <c r="CB111" s="15"/>
      <c r="CC111" s="18"/>
      <c r="CD111" s="18"/>
      <c r="CE111" s="15" t="s">
        <v>223</v>
      </c>
      <c r="CF111" s="15"/>
      <c r="CG111" s="15"/>
      <c r="CH111" s="15"/>
      <c r="CI111" s="15"/>
      <c r="CJ111" s="15"/>
      <c r="CK111" s="15"/>
      <c r="CL111" s="15"/>
      <c r="CM111" s="15"/>
      <c r="CN111" s="15"/>
      <c r="CO111" s="15"/>
      <c r="CP111" s="15"/>
      <c r="CQ111" s="15"/>
      <c r="CR111" s="13">
        <v>27</v>
      </c>
      <c r="CS111" s="15"/>
      <c r="CT111" s="15"/>
      <c r="CU111" s="18"/>
      <c r="CV111" s="18"/>
      <c r="CW111" s="18"/>
    </row>
    <row r="112" spans="1:101" s="20" customFormat="1" ht="12.75" hidden="1" customHeight="1" outlineLevel="1" x14ac:dyDescent="0.2">
      <c r="A112" s="21"/>
      <c r="B112" s="21"/>
      <c r="C112" s="21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  <c r="R112" s="21"/>
      <c r="S112" s="21"/>
      <c r="T112" s="21"/>
      <c r="U112" s="21"/>
      <c r="V112" s="21"/>
      <c r="W112" s="21"/>
      <c r="X112" s="21"/>
      <c r="Y112" s="21"/>
      <c r="Z112" s="21"/>
      <c r="AA112" s="21"/>
      <c r="AB112" s="21"/>
      <c r="AC112" s="21"/>
      <c r="AD112" s="21"/>
      <c r="AE112" s="5"/>
      <c r="AF112" s="5"/>
      <c r="AG112" s="13"/>
      <c r="AH112" s="13"/>
      <c r="AI112" s="13"/>
      <c r="AJ112" s="13"/>
      <c r="AK112" s="13"/>
      <c r="AL112" s="13"/>
      <c r="AM112" s="13"/>
      <c r="AN112" s="13"/>
      <c r="AO112" s="13"/>
      <c r="AP112" s="13"/>
      <c r="AQ112" s="13"/>
      <c r="AR112" s="13"/>
      <c r="AS112" s="13"/>
      <c r="AT112" s="13"/>
      <c r="AU112" s="13"/>
      <c r="AV112" s="13"/>
      <c r="AW112" s="13"/>
      <c r="AX112" s="13"/>
      <c r="AY112" s="13"/>
      <c r="AZ112" s="13"/>
      <c r="BA112" s="13"/>
      <c r="BB112" s="13"/>
      <c r="BC112" s="13"/>
      <c r="BD112" s="13"/>
      <c r="BE112" s="13"/>
      <c r="BF112" s="13"/>
      <c r="BG112" s="13"/>
      <c r="BH112" s="13"/>
      <c r="BI112" s="13"/>
      <c r="BJ112" s="13"/>
      <c r="BK112" s="13"/>
      <c r="BL112" s="13"/>
      <c r="BM112" s="13"/>
      <c r="BN112" s="13"/>
      <c r="BO112" s="13"/>
      <c r="BP112" s="13"/>
      <c r="BQ112" s="13"/>
      <c r="BR112" s="13"/>
      <c r="BS112" s="13"/>
      <c r="BT112" s="13"/>
      <c r="BU112" s="13"/>
      <c r="BV112" s="13"/>
      <c r="BW112" s="13"/>
      <c r="BX112" s="13"/>
      <c r="BY112" s="15"/>
      <c r="BZ112" s="15">
        <v>31</v>
      </c>
      <c r="CA112" s="15"/>
      <c r="CB112" s="15"/>
      <c r="CC112" s="15"/>
      <c r="CD112" s="15"/>
      <c r="CE112" s="15" t="s">
        <v>222</v>
      </c>
      <c r="CF112" s="15"/>
      <c r="CG112" s="15"/>
      <c r="CH112" s="15"/>
      <c r="CI112" s="15"/>
      <c r="CJ112" s="15"/>
      <c r="CK112" s="15"/>
      <c r="CL112" s="15"/>
      <c r="CM112" s="15"/>
      <c r="CN112" s="15"/>
      <c r="CO112" s="15"/>
      <c r="CP112" s="15"/>
      <c r="CQ112" s="15"/>
      <c r="CR112" s="13">
        <v>28</v>
      </c>
      <c r="CS112" s="15"/>
      <c r="CT112" s="15"/>
      <c r="CU112" s="15"/>
      <c r="CV112" s="15"/>
      <c r="CW112" s="15"/>
    </row>
    <row r="113" spans="1:101" ht="15.75" customHeight="1" collapsed="1" x14ac:dyDescent="0.25">
      <c r="A113" s="121" t="s">
        <v>97</v>
      </c>
      <c r="B113" s="122"/>
      <c r="C113" s="122"/>
      <c r="D113" s="122"/>
      <c r="E113" s="122"/>
      <c r="F113" s="122"/>
      <c r="G113" s="122"/>
      <c r="H113" s="122"/>
      <c r="I113" s="122"/>
      <c r="J113" s="122"/>
      <c r="K113" s="122"/>
      <c r="L113" s="122"/>
      <c r="M113" s="122"/>
      <c r="N113" s="122"/>
      <c r="O113" s="122"/>
      <c r="P113" s="122"/>
      <c r="Q113" s="122"/>
      <c r="R113" s="122"/>
      <c r="S113" s="122"/>
      <c r="T113" s="122"/>
      <c r="U113" s="122"/>
      <c r="V113" s="122"/>
      <c r="W113" s="122"/>
      <c r="X113" s="122"/>
      <c r="Y113" s="122"/>
      <c r="Z113" s="122"/>
      <c r="AA113" s="122"/>
      <c r="AB113" s="122"/>
      <c r="AC113" s="122"/>
      <c r="AD113" s="131" t="s">
        <v>278</v>
      </c>
      <c r="AE113" s="131"/>
      <c r="AF113" s="131"/>
      <c r="AG113" s="131"/>
      <c r="AH113" s="131"/>
      <c r="AI113" s="131"/>
      <c r="AJ113" s="131"/>
      <c r="AK113" s="131"/>
      <c r="AL113" s="131"/>
      <c r="AM113" s="131"/>
      <c r="AN113" s="131"/>
      <c r="AO113" s="131"/>
      <c r="AP113" s="131"/>
      <c r="AQ113" s="131"/>
      <c r="AR113" s="131"/>
      <c r="AS113" s="131"/>
      <c r="AT113" s="131"/>
      <c r="AU113" s="131"/>
      <c r="AV113" s="131"/>
      <c r="AW113" s="4"/>
      <c r="AX113" s="126" t="s">
        <v>276</v>
      </c>
      <c r="AY113" s="126"/>
      <c r="AZ113" s="126"/>
      <c r="BA113" s="126"/>
      <c r="BB113" s="126"/>
      <c r="BC113" s="126"/>
      <c r="BD113" s="126"/>
      <c r="BE113" s="126"/>
      <c r="BF113" s="126"/>
      <c r="BG113" s="126"/>
      <c r="BH113" s="126"/>
      <c r="BI113" s="126"/>
      <c r="BJ113" s="126"/>
      <c r="BK113" s="126"/>
      <c r="BL113" s="126"/>
      <c r="BM113" s="126"/>
      <c r="BN113" s="126"/>
      <c r="BO113" s="126"/>
      <c r="BP113" s="126"/>
      <c r="BQ113" s="126"/>
      <c r="BR113" s="126"/>
      <c r="BS113" s="126"/>
      <c r="BT113" s="13"/>
      <c r="BU113" s="13"/>
      <c r="BV113" s="13"/>
      <c r="BW113" s="13"/>
      <c r="BX113" s="13"/>
      <c r="BY113" s="19" t="s">
        <v>35</v>
      </c>
      <c r="BZ113" s="126">
        <v>30</v>
      </c>
      <c r="CA113" s="126"/>
      <c r="CB113" s="126"/>
      <c r="CC113" s="19" t="s">
        <v>35</v>
      </c>
      <c r="CD113" s="12"/>
      <c r="CE113" s="127" t="s">
        <v>220</v>
      </c>
      <c r="CF113" s="127"/>
      <c r="CG113" s="127"/>
      <c r="CH113" s="127"/>
      <c r="CI113" s="127"/>
      <c r="CJ113" s="127"/>
      <c r="CK113" s="127"/>
      <c r="CL113" s="127"/>
      <c r="CM113" s="127"/>
      <c r="CN113" s="127"/>
      <c r="CO113" s="130">
        <v>20</v>
      </c>
      <c r="CP113" s="130"/>
      <c r="CQ113" s="130"/>
      <c r="CR113" s="126">
        <v>25</v>
      </c>
      <c r="CS113" s="126"/>
      <c r="CT113" s="126"/>
      <c r="CU113" s="129" t="s">
        <v>34</v>
      </c>
      <c r="CV113" s="129"/>
      <c r="CW113" s="129"/>
    </row>
    <row r="114" spans="1:101" ht="18.75" customHeight="1" x14ac:dyDescent="0.2">
      <c r="A114" s="122"/>
      <c r="B114" s="122"/>
      <c r="C114" s="122"/>
      <c r="D114" s="122"/>
      <c r="E114" s="122"/>
      <c r="F114" s="122"/>
      <c r="G114" s="122"/>
      <c r="H114" s="122"/>
      <c r="I114" s="122"/>
      <c r="J114" s="122"/>
      <c r="K114" s="122"/>
      <c r="L114" s="122"/>
      <c r="M114" s="122"/>
      <c r="N114" s="122"/>
      <c r="O114" s="122"/>
      <c r="P114" s="122"/>
      <c r="Q114" s="122"/>
      <c r="R114" s="122"/>
      <c r="S114" s="122"/>
      <c r="T114" s="122"/>
      <c r="U114" s="122"/>
      <c r="V114" s="122"/>
      <c r="W114" s="122"/>
      <c r="X114" s="122"/>
      <c r="Y114" s="122"/>
      <c r="Z114" s="122"/>
      <c r="AA114" s="122"/>
      <c r="AB114" s="122"/>
      <c r="AC114" s="122"/>
      <c r="AD114" s="154" t="s">
        <v>163</v>
      </c>
      <c r="AE114" s="154"/>
      <c r="AF114" s="154"/>
      <c r="AG114" s="154"/>
      <c r="AH114" s="154"/>
      <c r="AI114" s="154"/>
      <c r="AJ114" s="154"/>
      <c r="AK114" s="154"/>
      <c r="AL114" s="154"/>
      <c r="AM114" s="154"/>
      <c r="AN114" s="154"/>
      <c r="AO114" s="154"/>
      <c r="AP114" s="154"/>
      <c r="AQ114" s="154"/>
      <c r="AR114" s="154"/>
      <c r="AS114" s="154"/>
      <c r="AT114" s="154"/>
      <c r="AU114" s="154"/>
      <c r="AV114" s="154"/>
      <c r="AW114" s="4"/>
      <c r="AX114" s="125" t="s">
        <v>2</v>
      </c>
      <c r="AY114" s="125"/>
      <c r="AZ114" s="125"/>
      <c r="BA114" s="125"/>
      <c r="BB114" s="125"/>
      <c r="BC114" s="125"/>
      <c r="BD114" s="125"/>
      <c r="BE114" s="125"/>
      <c r="BF114" s="125"/>
      <c r="BG114" s="125"/>
      <c r="BH114" s="125"/>
      <c r="BI114" s="125"/>
      <c r="BJ114" s="125"/>
      <c r="BK114" s="125"/>
      <c r="BL114" s="125"/>
      <c r="BM114" s="125"/>
      <c r="BN114" s="125"/>
      <c r="BO114" s="125"/>
      <c r="BP114" s="125"/>
      <c r="BQ114" s="125"/>
      <c r="BR114" s="125"/>
      <c r="BS114" s="125"/>
      <c r="BT114" s="13"/>
      <c r="BU114" s="13"/>
      <c r="BV114" s="13"/>
      <c r="BW114" s="13"/>
      <c r="BX114" s="13"/>
      <c r="BY114" s="128" t="s">
        <v>3</v>
      </c>
      <c r="BZ114" s="128"/>
      <c r="CA114" s="128"/>
      <c r="CB114" s="128"/>
      <c r="CC114" s="128"/>
      <c r="CD114" s="128"/>
      <c r="CE114" s="128"/>
      <c r="CF114" s="128"/>
      <c r="CG114" s="128"/>
      <c r="CH114" s="128"/>
      <c r="CI114" s="128"/>
      <c r="CJ114" s="128"/>
      <c r="CK114" s="128"/>
      <c r="CL114" s="128"/>
      <c r="CM114" s="128"/>
      <c r="CN114" s="128"/>
      <c r="CO114" s="128"/>
      <c r="CP114" s="128"/>
      <c r="CQ114" s="128"/>
      <c r="CR114" s="128"/>
      <c r="CS114" s="128"/>
      <c r="CT114" s="128"/>
      <c r="CU114" s="128"/>
      <c r="CV114" s="128"/>
      <c r="CW114" s="128"/>
    </row>
    <row r="115" spans="1:101" x14ac:dyDescent="0.2">
      <c r="A115" s="13"/>
      <c r="B115" s="13"/>
      <c r="C115" s="13"/>
      <c r="D115" s="13"/>
      <c r="E115" s="13"/>
      <c r="F115" s="13"/>
      <c r="G115" s="13"/>
      <c r="H115" s="13"/>
      <c r="I115" s="13"/>
      <c r="J115" s="13"/>
      <c r="K115" s="13"/>
      <c r="L115" s="13"/>
      <c r="M115" s="13"/>
      <c r="N115" s="13"/>
      <c r="O115" s="13"/>
      <c r="P115" s="13"/>
      <c r="Q115" s="13"/>
      <c r="R115" s="13"/>
      <c r="S115" s="13"/>
      <c r="T115" s="13"/>
      <c r="U115" s="13"/>
      <c r="V115" s="13"/>
      <c r="W115" s="13"/>
      <c r="X115" s="13"/>
      <c r="Y115" s="13"/>
      <c r="Z115" s="13"/>
      <c r="AA115" s="13"/>
      <c r="AB115" s="13"/>
      <c r="AC115" s="13"/>
      <c r="AD115" s="13"/>
      <c r="AE115" s="13"/>
      <c r="AF115" s="13"/>
      <c r="AG115" s="13"/>
      <c r="AH115" s="13"/>
      <c r="AI115" s="13"/>
      <c r="AJ115" s="13"/>
      <c r="AK115" s="13"/>
      <c r="AL115" s="13"/>
      <c r="AM115" s="13"/>
      <c r="AN115" s="13"/>
      <c r="AO115" s="13"/>
      <c r="AP115" s="13"/>
      <c r="AQ115" s="13"/>
      <c r="AR115" s="13"/>
      <c r="AS115" s="13"/>
      <c r="AT115" s="13"/>
      <c r="AU115" s="13"/>
      <c r="AV115" s="13"/>
      <c r="AW115" s="13"/>
      <c r="AX115" s="13"/>
      <c r="AY115" s="13"/>
      <c r="AZ115" s="13"/>
      <c r="BA115" s="13"/>
      <c r="BB115" s="13"/>
      <c r="BC115" s="13"/>
      <c r="BD115" s="13"/>
      <c r="BE115" s="13"/>
      <c r="BF115" s="13"/>
      <c r="BG115" s="13"/>
      <c r="BH115" s="13"/>
      <c r="BI115" s="13"/>
      <c r="BJ115" s="13"/>
      <c r="BK115" s="13"/>
      <c r="BL115" s="13"/>
      <c r="BM115" s="13"/>
      <c r="BN115" s="13"/>
      <c r="BO115" s="13"/>
      <c r="BP115" s="13"/>
      <c r="BQ115" s="13"/>
      <c r="BR115" s="13"/>
      <c r="BS115" s="13"/>
      <c r="BT115" s="13"/>
      <c r="BU115" s="13"/>
      <c r="BV115" s="13"/>
      <c r="BW115" s="13"/>
      <c r="BX115" s="13"/>
      <c r="BY115" s="13"/>
      <c r="BZ115" s="13"/>
      <c r="CA115" s="13"/>
      <c r="CB115" s="13"/>
      <c r="CC115" s="13"/>
      <c r="CD115" s="13"/>
      <c r="CE115" s="13"/>
      <c r="CF115" s="13"/>
      <c r="CG115" s="13"/>
      <c r="CH115" s="13"/>
      <c r="CI115" s="13"/>
      <c r="CJ115" s="13"/>
      <c r="CK115" s="13"/>
      <c r="CL115" s="13"/>
      <c r="CM115" s="13"/>
      <c r="CN115" s="13"/>
      <c r="CO115" s="13"/>
      <c r="CP115" s="13"/>
      <c r="CQ115" s="13"/>
      <c r="CR115" s="13"/>
      <c r="CS115" s="13"/>
      <c r="CT115" s="13"/>
      <c r="CU115" s="13"/>
      <c r="CV115" s="13"/>
      <c r="CW115" s="13"/>
    </row>
    <row r="116" spans="1:101" x14ac:dyDescent="0.2">
      <c r="B116" s="132"/>
      <c r="C116" s="132"/>
      <c r="D116" s="132"/>
      <c r="E116" s="132"/>
      <c r="F116" s="132"/>
      <c r="G116" s="132"/>
      <c r="H116" s="132"/>
      <c r="I116" s="132"/>
      <c r="J116" s="132"/>
      <c r="K116" s="132"/>
      <c r="L116" s="132"/>
      <c r="M116" s="132"/>
      <c r="N116" s="132"/>
      <c r="O116" s="132"/>
      <c r="P116" s="132"/>
      <c r="Q116" s="132"/>
      <c r="R116" s="132"/>
      <c r="S116" s="132"/>
      <c r="T116" s="132"/>
      <c r="U116" s="132"/>
      <c r="V116" s="132"/>
      <c r="W116" s="132"/>
      <c r="X116" s="132"/>
      <c r="Y116" s="132"/>
      <c r="Z116" s="132"/>
      <c r="AA116" s="132"/>
      <c r="AB116" s="132"/>
      <c r="AC116" s="132"/>
      <c r="AD116" s="132"/>
      <c r="AE116" s="132"/>
      <c r="AF116" s="132"/>
      <c r="AG116" s="132"/>
      <c r="AH116" s="132"/>
      <c r="AI116" s="132"/>
      <c r="AJ116" s="132"/>
      <c r="AK116" s="132"/>
      <c r="AL116" s="132"/>
      <c r="AM116" s="132"/>
      <c r="AN116" s="132"/>
      <c r="AO116" s="132"/>
      <c r="AP116" s="132"/>
      <c r="AQ116" s="132"/>
      <c r="AR116" s="132"/>
      <c r="AS116" s="132"/>
      <c r="AT116" s="132"/>
      <c r="AU116" s="132"/>
      <c r="AV116" s="132"/>
      <c r="AW116" s="132"/>
      <c r="AX116" s="132"/>
      <c r="AY116" s="132"/>
      <c r="AZ116" s="132"/>
      <c r="BA116" s="132"/>
      <c r="BB116" s="132"/>
      <c r="BC116" s="132"/>
      <c r="BD116" s="132"/>
      <c r="BE116" s="132"/>
      <c r="BF116" s="132"/>
      <c r="BG116" s="132"/>
      <c r="BH116" s="132"/>
      <c r="BI116" s="132"/>
      <c r="BJ116" s="132"/>
      <c r="BK116" s="132"/>
      <c r="BL116" s="132"/>
      <c r="BM116" s="132"/>
      <c r="BN116" s="132"/>
      <c r="BO116" s="132"/>
      <c r="BP116" s="132"/>
      <c r="BQ116" s="132"/>
      <c r="BR116" s="132"/>
      <c r="BS116" s="132"/>
      <c r="BT116" s="132"/>
      <c r="BU116" s="132"/>
      <c r="BV116" s="132"/>
      <c r="BW116" s="132"/>
      <c r="BX116" s="132"/>
      <c r="BY116" s="132"/>
      <c r="BZ116" s="132"/>
      <c r="CA116" s="132"/>
      <c r="CB116" s="132"/>
      <c r="CC116" s="132"/>
      <c r="CD116" s="132"/>
      <c r="CE116" s="132"/>
      <c r="CF116" s="132"/>
      <c r="CG116" s="132"/>
      <c r="CH116" s="132"/>
      <c r="CI116" s="132"/>
      <c r="CJ116" s="132"/>
      <c r="CK116" s="132"/>
      <c r="CL116" s="132"/>
      <c r="CM116" s="132"/>
      <c r="CN116" s="132"/>
      <c r="CO116" s="132"/>
      <c r="CP116" s="132"/>
    </row>
  </sheetData>
  <mergeCells count="29">
    <mergeCell ref="B116:CP116"/>
    <mergeCell ref="T9:BZ9"/>
    <mergeCell ref="CJ76:CW76"/>
    <mergeCell ref="CI1:CW1"/>
    <mergeCell ref="A13:BB13"/>
    <mergeCell ref="A14:BB14"/>
    <mergeCell ref="A76:AN76"/>
    <mergeCell ref="A73:AP73"/>
    <mergeCell ref="AX76:BV76"/>
    <mergeCell ref="AQ73:CW73"/>
    <mergeCell ref="A12:BB12"/>
    <mergeCell ref="BS12:CW12"/>
    <mergeCell ref="A3:CW3"/>
    <mergeCell ref="A8:CW8"/>
    <mergeCell ref="BS13:CW13"/>
    <mergeCell ref="AD114:AV114"/>
    <mergeCell ref="A113:AC114"/>
    <mergeCell ref="AX77:BV77"/>
    <mergeCell ref="CC77:CF77"/>
    <mergeCell ref="AX114:BS114"/>
    <mergeCell ref="BZ113:CB113"/>
    <mergeCell ref="CE113:CN113"/>
    <mergeCell ref="BY114:CW114"/>
    <mergeCell ref="CU113:CW113"/>
    <mergeCell ref="AX113:BS113"/>
    <mergeCell ref="CO113:CQ113"/>
    <mergeCell ref="CJ77:CW77"/>
    <mergeCell ref="CR113:CT113"/>
    <mergeCell ref="AD113:AV113"/>
  </mergeCells>
  <phoneticPr fontId="4" type="noConversion"/>
  <dataValidations count="4">
    <dataValidation type="list" allowBlank="1" showInputMessage="1" showErrorMessage="1" sqref="CE113:CN113">
      <formula1>месяцы</formula1>
    </dataValidation>
    <dataValidation type="list" allowBlank="1" showInputMessage="1" showErrorMessage="1" sqref="BZ113:CB113">
      <formula1>$BZ$82:$BZ$112</formula1>
    </dataValidation>
    <dataValidation type="list" allowBlank="1" showInputMessage="1" showErrorMessage="1" sqref="CR113:CT113">
      <formula1>года</formula1>
    </dataValidation>
    <dataValidation type="list" allowBlank="1" showInputMessage="1" showErrorMessage="1" sqref="AQ73:CW73">
      <formula1>$AQ$18:$AQ$72</formula1>
    </dataValidation>
  </dataValidations>
  <pageMargins left="1.1811023622047245" right="0.59055118110236227" top="0.59055118110236227" bottom="0.59055118110236227" header="0.51181102362204722" footer="0.51181102362204722"/>
  <pageSetup paperSize="9" scale="90" orientation="landscape" r:id="rId1"/>
  <headerFooter alignWithMargins="0"/>
  <colBreaks count="2" manualBreakCount="2">
    <brk id="98" max="113" man="1"/>
    <brk id="13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03"/>
  <sheetViews>
    <sheetView tabSelected="1" view="pageBreakPreview" zoomScaleSheetLayoutView="100" workbookViewId="0">
      <pane xSplit="17" ySplit="8" topLeftCell="R33" activePane="bottomRight" state="frozenSplit"/>
      <selection pane="topRight" activeCell="B1" sqref="B1"/>
      <selection pane="bottomLeft" activeCell="A20" sqref="A20"/>
      <selection pane="bottomRight" activeCell="F21" sqref="F21"/>
    </sheetView>
  </sheetViews>
  <sheetFormatPr defaultRowHeight="12.75" x14ac:dyDescent="0.2"/>
  <cols>
    <col min="1" max="1" width="5.7109375" bestFit="1" customWidth="1"/>
    <col min="2" max="2" width="26.7109375" customWidth="1"/>
    <col min="3" max="3" width="11.140625" customWidth="1"/>
    <col min="4" max="4" width="11.85546875" customWidth="1"/>
    <col min="5" max="5" width="11.140625" customWidth="1"/>
    <col min="6" max="6" width="10.85546875" customWidth="1"/>
    <col min="7" max="7" width="11" customWidth="1"/>
    <col min="8" max="8" width="11.5703125" customWidth="1"/>
    <col min="9" max="10" width="11.85546875" customWidth="1"/>
    <col min="11" max="11" width="11.5703125" customWidth="1"/>
    <col min="12" max="12" width="11.7109375" customWidth="1"/>
    <col min="13" max="13" width="10.5703125" customWidth="1"/>
    <col min="14" max="15" width="11.5703125" customWidth="1"/>
    <col min="16" max="16" width="11.7109375" customWidth="1"/>
    <col min="17" max="17" width="21.85546875" customWidth="1"/>
    <col min="19" max="19" width="16.140625" customWidth="1"/>
  </cols>
  <sheetData>
    <row r="1" spans="1:19" ht="21.75" customHeight="1" x14ac:dyDescent="0.25">
      <c r="A1" s="155" t="s">
        <v>227</v>
      </c>
      <c r="B1" s="155"/>
      <c r="C1" s="155"/>
      <c r="D1" s="155"/>
      <c r="E1" s="35"/>
      <c r="F1" s="35"/>
      <c r="G1" s="35"/>
      <c r="H1" s="35"/>
      <c r="I1" s="35"/>
      <c r="J1" s="35"/>
      <c r="K1" s="35"/>
      <c r="L1" s="35"/>
      <c r="Q1" s="8" t="s">
        <v>4</v>
      </c>
    </row>
    <row r="2" spans="1:19" s="25" customFormat="1" x14ac:dyDescent="0.2">
      <c r="A2" s="155"/>
      <c r="B2" s="155"/>
      <c r="C2" s="155"/>
      <c r="D2" s="15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45"/>
    </row>
    <row r="3" spans="1:19" ht="18" customHeight="1" x14ac:dyDescent="0.2">
      <c r="A3" s="156" t="s">
        <v>92</v>
      </c>
      <c r="B3" s="156"/>
      <c r="C3" s="156"/>
      <c r="D3" s="156"/>
      <c r="E3" s="156"/>
      <c r="F3" s="156"/>
      <c r="G3" s="156"/>
      <c r="H3" s="156"/>
      <c r="I3" s="156"/>
      <c r="J3" s="156"/>
      <c r="K3" s="156"/>
      <c r="L3" s="156"/>
      <c r="M3" s="156"/>
      <c r="N3" s="156"/>
      <c r="O3" s="156"/>
      <c r="P3" s="156"/>
      <c r="Q3" s="45"/>
    </row>
    <row r="4" spans="1:19" ht="13.5" thickBot="1" x14ac:dyDescent="0.25"/>
    <row r="5" spans="1:19" ht="17.25" customHeight="1" x14ac:dyDescent="0.2">
      <c r="A5" s="160" t="s">
        <v>7</v>
      </c>
      <c r="B5" s="162" t="s">
        <v>17</v>
      </c>
      <c r="C5" s="162" t="s">
        <v>110</v>
      </c>
      <c r="D5" s="162"/>
      <c r="E5" s="162" t="s">
        <v>111</v>
      </c>
      <c r="F5" s="162"/>
      <c r="G5" s="162"/>
      <c r="H5" s="162"/>
      <c r="I5" s="162"/>
      <c r="J5" s="162"/>
      <c r="K5" s="162" t="s">
        <v>30</v>
      </c>
      <c r="L5" s="162"/>
      <c r="M5" s="162" t="s">
        <v>93</v>
      </c>
      <c r="N5" s="162"/>
      <c r="O5" s="162" t="s">
        <v>95</v>
      </c>
      <c r="P5" s="162"/>
      <c r="Q5" s="157" t="s">
        <v>179</v>
      </c>
      <c r="S5" s="6"/>
    </row>
    <row r="6" spans="1:19" ht="63" customHeight="1" x14ac:dyDescent="0.2">
      <c r="A6" s="161"/>
      <c r="B6" s="163"/>
      <c r="C6" s="163"/>
      <c r="D6" s="163"/>
      <c r="E6" s="163" t="s">
        <v>26</v>
      </c>
      <c r="F6" s="163"/>
      <c r="G6" s="163" t="s">
        <v>27</v>
      </c>
      <c r="H6" s="163"/>
      <c r="I6" s="163" t="s">
        <v>94</v>
      </c>
      <c r="J6" s="163"/>
      <c r="K6" s="163"/>
      <c r="L6" s="163"/>
      <c r="M6" s="163"/>
      <c r="N6" s="163"/>
      <c r="O6" s="163"/>
      <c r="P6" s="163"/>
      <c r="Q6" s="158"/>
      <c r="S6" s="6"/>
    </row>
    <row r="7" spans="1:19" ht="61.5" customHeight="1" x14ac:dyDescent="0.2">
      <c r="A7" s="161"/>
      <c r="B7" s="163"/>
      <c r="C7" s="72" t="s">
        <v>5</v>
      </c>
      <c r="D7" s="72" t="s">
        <v>6</v>
      </c>
      <c r="E7" s="72" t="s">
        <v>5</v>
      </c>
      <c r="F7" s="72" t="s">
        <v>6</v>
      </c>
      <c r="G7" s="72" t="s">
        <v>5</v>
      </c>
      <c r="H7" s="72" t="s">
        <v>6</v>
      </c>
      <c r="I7" s="72" t="s">
        <v>5</v>
      </c>
      <c r="J7" s="72" t="s">
        <v>6</v>
      </c>
      <c r="K7" s="72" t="s">
        <v>5</v>
      </c>
      <c r="L7" s="72" t="s">
        <v>6</v>
      </c>
      <c r="M7" s="72" t="s">
        <v>5</v>
      </c>
      <c r="N7" s="72" t="s">
        <v>6</v>
      </c>
      <c r="O7" s="72" t="s">
        <v>5</v>
      </c>
      <c r="P7" s="72" t="s">
        <v>6</v>
      </c>
      <c r="Q7" s="158"/>
      <c r="S7" s="6"/>
    </row>
    <row r="8" spans="1:19" ht="15.75" thickBot="1" x14ac:dyDescent="0.25">
      <c r="A8" s="78">
        <v>1</v>
      </c>
      <c r="B8" s="79">
        <v>2</v>
      </c>
      <c r="C8" s="79">
        <v>3</v>
      </c>
      <c r="D8" s="79">
        <v>4</v>
      </c>
      <c r="E8" s="79">
        <v>5</v>
      </c>
      <c r="F8" s="79">
        <v>6</v>
      </c>
      <c r="G8" s="79">
        <v>7</v>
      </c>
      <c r="H8" s="79">
        <v>8</v>
      </c>
      <c r="I8" s="79">
        <v>9</v>
      </c>
      <c r="J8" s="79">
        <v>10</v>
      </c>
      <c r="K8" s="79">
        <v>11</v>
      </c>
      <c r="L8" s="79">
        <v>12</v>
      </c>
      <c r="M8" s="79">
        <v>13</v>
      </c>
      <c r="N8" s="79">
        <v>14</v>
      </c>
      <c r="O8" s="79">
        <v>15</v>
      </c>
      <c r="P8" s="79">
        <v>16</v>
      </c>
      <c r="Q8" s="80">
        <v>17</v>
      </c>
      <c r="S8" s="6"/>
    </row>
    <row r="9" spans="1:19" ht="48" x14ac:dyDescent="0.2">
      <c r="A9" s="75" t="s">
        <v>8</v>
      </c>
      <c r="B9" s="76" t="s">
        <v>193</v>
      </c>
      <c r="C9" s="77">
        <f>C10+C11+C30</f>
        <v>0</v>
      </c>
      <c r="D9" s="77">
        <f>D10+D11+D30</f>
        <v>0</v>
      </c>
      <c r="E9" s="77">
        <f t="shared" ref="E9:P9" si="0">E10+E11+E30</f>
        <v>0</v>
      </c>
      <c r="F9" s="77">
        <f>F10+F11+F30</f>
        <v>0</v>
      </c>
      <c r="G9" s="77">
        <f t="shared" si="0"/>
        <v>0</v>
      </c>
      <c r="H9" s="77">
        <f>H10+H11+H30</f>
        <v>0</v>
      </c>
      <c r="I9" s="77">
        <f t="shared" si="0"/>
        <v>0</v>
      </c>
      <c r="J9" s="77">
        <f t="shared" si="0"/>
        <v>0</v>
      </c>
      <c r="K9" s="77">
        <f t="shared" si="0"/>
        <v>0</v>
      </c>
      <c r="L9" s="77">
        <f t="shared" si="0"/>
        <v>0</v>
      </c>
      <c r="M9" s="77">
        <f t="shared" si="0"/>
        <v>0</v>
      </c>
      <c r="N9" s="77">
        <f t="shared" si="0"/>
        <v>0</v>
      </c>
      <c r="O9" s="77">
        <f t="shared" si="0"/>
        <v>0</v>
      </c>
      <c r="P9" s="77">
        <f t="shared" si="0"/>
        <v>0</v>
      </c>
      <c r="Q9" s="77">
        <f>C9+E9</f>
        <v>0</v>
      </c>
      <c r="S9" s="6"/>
    </row>
    <row r="10" spans="1:19" ht="15" x14ac:dyDescent="0.2">
      <c r="A10" s="46" t="s">
        <v>20</v>
      </c>
      <c r="B10" s="47" t="s">
        <v>36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49" t="s">
        <v>180</v>
      </c>
      <c r="S10" s="6"/>
    </row>
    <row r="11" spans="1:19" ht="60" x14ac:dyDescent="0.2">
      <c r="A11" s="46" t="s">
        <v>21</v>
      </c>
      <c r="B11" s="50" t="s">
        <v>178</v>
      </c>
      <c r="C11" s="48">
        <f>SUM(C12:C29)</f>
        <v>0</v>
      </c>
      <c r="D11" s="48">
        <f t="shared" ref="D11:O11" si="1">SUM(D12:D29)</f>
        <v>0</v>
      </c>
      <c r="E11" s="48">
        <f t="shared" si="1"/>
        <v>0</v>
      </c>
      <c r="F11" s="48">
        <f t="shared" si="1"/>
        <v>0</v>
      </c>
      <c r="G11" s="48">
        <f t="shared" si="1"/>
        <v>0</v>
      </c>
      <c r="H11" s="48">
        <f>SUM(H12:H29)</f>
        <v>0</v>
      </c>
      <c r="I11" s="48">
        <f t="shared" si="1"/>
        <v>0</v>
      </c>
      <c r="J11" s="48">
        <f t="shared" si="1"/>
        <v>0</v>
      </c>
      <c r="K11" s="48">
        <f t="shared" si="1"/>
        <v>0</v>
      </c>
      <c r="L11" s="48">
        <f t="shared" si="1"/>
        <v>0</v>
      </c>
      <c r="M11" s="48">
        <f t="shared" si="1"/>
        <v>0</v>
      </c>
      <c r="N11" s="48">
        <f t="shared" si="1"/>
        <v>0</v>
      </c>
      <c r="O11" s="48">
        <f t="shared" si="1"/>
        <v>0</v>
      </c>
      <c r="P11" s="48">
        <f>SUM(P12:P29)</f>
        <v>0</v>
      </c>
      <c r="Q11" s="49" t="s">
        <v>180</v>
      </c>
      <c r="S11" s="6"/>
    </row>
    <row r="12" spans="1:19" ht="15" x14ac:dyDescent="0.2">
      <c r="A12" s="46" t="s">
        <v>98</v>
      </c>
      <c r="B12" s="41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49" t="s">
        <v>180</v>
      </c>
      <c r="S12" s="6"/>
    </row>
    <row r="13" spans="1:19" ht="15" x14ac:dyDescent="0.2">
      <c r="A13" s="46" t="s">
        <v>122</v>
      </c>
      <c r="B13" s="41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49" t="s">
        <v>180</v>
      </c>
      <c r="S13" s="6"/>
    </row>
    <row r="14" spans="1:19" ht="15" x14ac:dyDescent="0.2">
      <c r="A14" s="46" t="s">
        <v>123</v>
      </c>
      <c r="B14" s="41"/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49" t="s">
        <v>180</v>
      </c>
      <c r="S14" s="6"/>
    </row>
    <row r="15" spans="1:19" ht="15" x14ac:dyDescent="0.2">
      <c r="A15" s="46" t="s">
        <v>124</v>
      </c>
      <c r="B15" s="41"/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49" t="s">
        <v>180</v>
      </c>
      <c r="S15" s="6"/>
    </row>
    <row r="16" spans="1:19" ht="15" x14ac:dyDescent="0.2">
      <c r="A16" s="51" t="s">
        <v>125</v>
      </c>
      <c r="B16" s="41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49" t="s">
        <v>180</v>
      </c>
      <c r="S16" s="6"/>
    </row>
    <row r="17" spans="1:19" ht="15" x14ac:dyDescent="0.2">
      <c r="A17" s="46" t="s">
        <v>126</v>
      </c>
      <c r="B17" s="41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49" t="s">
        <v>180</v>
      </c>
      <c r="S17" s="6"/>
    </row>
    <row r="18" spans="1:19" ht="15" x14ac:dyDescent="0.2">
      <c r="A18" s="46" t="s">
        <v>127</v>
      </c>
      <c r="B18" s="41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49" t="s">
        <v>180</v>
      </c>
      <c r="S18" s="6"/>
    </row>
    <row r="19" spans="1:19" ht="15" x14ac:dyDescent="0.2">
      <c r="A19" s="46" t="s">
        <v>128</v>
      </c>
      <c r="B19" s="41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49" t="s">
        <v>180</v>
      </c>
      <c r="S19" s="6"/>
    </row>
    <row r="20" spans="1:19" ht="15" x14ac:dyDescent="0.2">
      <c r="A20" s="46" t="s">
        <v>129</v>
      </c>
      <c r="B20" s="41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49" t="s">
        <v>180</v>
      </c>
      <c r="S20" s="6"/>
    </row>
    <row r="21" spans="1:19" ht="15" x14ac:dyDescent="0.2">
      <c r="A21" s="46" t="s">
        <v>130</v>
      </c>
      <c r="B21" s="41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49" t="s">
        <v>180</v>
      </c>
      <c r="S21" s="6"/>
    </row>
    <row r="22" spans="1:19" ht="15" x14ac:dyDescent="0.2">
      <c r="A22" s="46" t="s">
        <v>155</v>
      </c>
      <c r="B22" s="41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49" t="s">
        <v>180</v>
      </c>
      <c r="S22" s="6"/>
    </row>
    <row r="23" spans="1:19" ht="15" x14ac:dyDescent="0.2">
      <c r="A23" s="46" t="s">
        <v>156</v>
      </c>
      <c r="B23" s="41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49" t="s">
        <v>180</v>
      </c>
      <c r="S23" s="6"/>
    </row>
    <row r="24" spans="1:19" ht="15" x14ac:dyDescent="0.2">
      <c r="A24" s="46" t="s">
        <v>157</v>
      </c>
      <c r="B24" s="41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49" t="s">
        <v>180</v>
      </c>
      <c r="S24" s="6"/>
    </row>
    <row r="25" spans="1:19" ht="15" x14ac:dyDescent="0.2">
      <c r="A25" s="46" t="s">
        <v>158</v>
      </c>
      <c r="B25" s="41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49" t="s">
        <v>180</v>
      </c>
      <c r="S25" s="6"/>
    </row>
    <row r="26" spans="1:19" ht="15" x14ac:dyDescent="0.2">
      <c r="A26" s="51" t="s">
        <v>159</v>
      </c>
      <c r="B26" s="41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49" t="s">
        <v>180</v>
      </c>
      <c r="S26" s="6"/>
    </row>
    <row r="27" spans="1:19" ht="15" x14ac:dyDescent="0.2">
      <c r="A27" s="46" t="s">
        <v>160</v>
      </c>
      <c r="B27" s="41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49" t="s">
        <v>180</v>
      </c>
      <c r="S27" s="6"/>
    </row>
    <row r="28" spans="1:19" ht="15" x14ac:dyDescent="0.2">
      <c r="A28" s="46" t="s">
        <v>161</v>
      </c>
      <c r="B28" s="41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49" t="s">
        <v>180</v>
      </c>
      <c r="S28" s="6"/>
    </row>
    <row r="29" spans="1:19" ht="15" x14ac:dyDescent="0.2">
      <c r="A29" s="46" t="s">
        <v>162</v>
      </c>
      <c r="B29" s="41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49" t="s">
        <v>180</v>
      </c>
      <c r="S29" s="6"/>
    </row>
    <row r="30" spans="1:19" ht="48" x14ac:dyDescent="0.2">
      <c r="A30" s="46" t="s">
        <v>99</v>
      </c>
      <c r="B30" s="47" t="s">
        <v>194</v>
      </c>
      <c r="C30" s="48">
        <f>SUM(C31:C38)</f>
        <v>0</v>
      </c>
      <c r="D30" s="48">
        <f t="shared" ref="D30:P30" si="2">SUM(D31:D38)</f>
        <v>0</v>
      </c>
      <c r="E30" s="48">
        <f t="shared" si="2"/>
        <v>0</v>
      </c>
      <c r="F30" s="48">
        <f t="shared" si="2"/>
        <v>0</v>
      </c>
      <c r="G30" s="48">
        <f>SUM(G31:G38)</f>
        <v>0</v>
      </c>
      <c r="H30" s="48">
        <f t="shared" si="2"/>
        <v>0</v>
      </c>
      <c r="I30" s="48">
        <f t="shared" si="2"/>
        <v>0</v>
      </c>
      <c r="J30" s="48">
        <f t="shared" si="2"/>
        <v>0</v>
      </c>
      <c r="K30" s="48">
        <f t="shared" si="2"/>
        <v>0</v>
      </c>
      <c r="L30" s="48">
        <f t="shared" si="2"/>
        <v>0</v>
      </c>
      <c r="M30" s="48">
        <f t="shared" si="2"/>
        <v>0</v>
      </c>
      <c r="N30" s="48">
        <f t="shared" si="2"/>
        <v>0</v>
      </c>
      <c r="O30" s="48">
        <f t="shared" si="2"/>
        <v>0</v>
      </c>
      <c r="P30" s="48">
        <f t="shared" si="2"/>
        <v>0</v>
      </c>
      <c r="Q30" s="49" t="s">
        <v>180</v>
      </c>
      <c r="S30" s="6"/>
    </row>
    <row r="31" spans="1:19" ht="15" x14ac:dyDescent="0.2">
      <c r="A31" s="46" t="s">
        <v>100</v>
      </c>
      <c r="B31" s="41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49" t="s">
        <v>180</v>
      </c>
      <c r="S31" s="6"/>
    </row>
    <row r="32" spans="1:19" ht="15" x14ac:dyDescent="0.2">
      <c r="A32" s="46" t="s">
        <v>115</v>
      </c>
      <c r="B32" s="41"/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49" t="s">
        <v>180</v>
      </c>
      <c r="S32" s="6"/>
    </row>
    <row r="33" spans="1:19" ht="15" x14ac:dyDescent="0.2">
      <c r="A33" s="46" t="s">
        <v>116</v>
      </c>
      <c r="B33" s="41"/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49" t="s">
        <v>180</v>
      </c>
      <c r="S33" s="6"/>
    </row>
    <row r="34" spans="1:19" ht="15" x14ac:dyDescent="0.2">
      <c r="A34" s="46" t="s">
        <v>117</v>
      </c>
      <c r="B34" s="41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49" t="s">
        <v>180</v>
      </c>
      <c r="S34" s="6"/>
    </row>
    <row r="35" spans="1:19" ht="15" x14ac:dyDescent="0.2">
      <c r="A35" s="51" t="s">
        <v>118</v>
      </c>
      <c r="B35" s="41"/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49" t="s">
        <v>180</v>
      </c>
      <c r="S35" s="6"/>
    </row>
    <row r="36" spans="1:19" ht="15" x14ac:dyDescent="0.2">
      <c r="A36" s="46" t="s">
        <v>119</v>
      </c>
      <c r="B36" s="41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49" t="s">
        <v>180</v>
      </c>
      <c r="S36" s="6"/>
    </row>
    <row r="37" spans="1:19" ht="15" x14ac:dyDescent="0.2">
      <c r="A37" s="46" t="s">
        <v>120</v>
      </c>
      <c r="B37" s="41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49" t="s">
        <v>180</v>
      </c>
      <c r="S37" s="6"/>
    </row>
    <row r="38" spans="1:19" ht="15" x14ac:dyDescent="0.2">
      <c r="A38" s="46" t="s">
        <v>121</v>
      </c>
      <c r="B38" s="41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49" t="s">
        <v>180</v>
      </c>
      <c r="S38" s="6"/>
    </row>
    <row r="39" spans="1:19" ht="48" x14ac:dyDescent="0.2">
      <c r="A39" s="46" t="s">
        <v>9</v>
      </c>
      <c r="B39" s="47" t="s">
        <v>195</v>
      </c>
      <c r="C39" s="48">
        <f>C40+C44</f>
        <v>0</v>
      </c>
      <c r="D39" s="48">
        <f t="shared" ref="D39:P39" si="3">D40+D44</f>
        <v>0</v>
      </c>
      <c r="E39" s="48">
        <f t="shared" si="3"/>
        <v>13</v>
      </c>
      <c r="F39" s="48">
        <f t="shared" si="3"/>
        <v>13</v>
      </c>
      <c r="G39" s="48">
        <f t="shared" si="3"/>
        <v>0</v>
      </c>
      <c r="H39" s="48">
        <f t="shared" si="3"/>
        <v>0</v>
      </c>
      <c r="I39" s="48">
        <f t="shared" si="3"/>
        <v>0</v>
      </c>
      <c r="J39" s="48">
        <f t="shared" si="3"/>
        <v>0</v>
      </c>
      <c r="K39" s="48">
        <f t="shared" si="3"/>
        <v>4</v>
      </c>
      <c r="L39" s="48">
        <f t="shared" si="3"/>
        <v>6</v>
      </c>
      <c r="M39" s="48">
        <f t="shared" si="3"/>
        <v>5.6</v>
      </c>
      <c r="N39" s="48">
        <f t="shared" si="3"/>
        <v>5</v>
      </c>
      <c r="O39" s="48">
        <f t="shared" si="3"/>
        <v>0</v>
      </c>
      <c r="P39" s="48">
        <f t="shared" si="3"/>
        <v>0</v>
      </c>
      <c r="Q39" s="49" t="s">
        <v>180</v>
      </c>
      <c r="S39" s="6"/>
    </row>
    <row r="40" spans="1:19" ht="15" x14ac:dyDescent="0.2">
      <c r="A40" s="46" t="s">
        <v>22</v>
      </c>
      <c r="B40" s="47" t="s">
        <v>153</v>
      </c>
      <c r="C40" s="48">
        <f>C41+C42+C43</f>
        <v>0</v>
      </c>
      <c r="D40" s="48">
        <f t="shared" ref="D40:P40" si="4">D41+D42+D43</f>
        <v>0</v>
      </c>
      <c r="E40" s="48">
        <f t="shared" si="4"/>
        <v>0</v>
      </c>
      <c r="F40" s="48">
        <f t="shared" si="4"/>
        <v>0</v>
      </c>
      <c r="G40" s="48">
        <f t="shared" si="4"/>
        <v>0</v>
      </c>
      <c r="H40" s="48">
        <f t="shared" si="4"/>
        <v>0</v>
      </c>
      <c r="I40" s="48">
        <f t="shared" si="4"/>
        <v>0</v>
      </c>
      <c r="J40" s="48">
        <f t="shared" si="4"/>
        <v>0</v>
      </c>
      <c r="K40" s="48">
        <f t="shared" si="4"/>
        <v>0</v>
      </c>
      <c r="L40" s="48">
        <f t="shared" si="4"/>
        <v>0</v>
      </c>
      <c r="M40" s="48">
        <f t="shared" si="4"/>
        <v>0</v>
      </c>
      <c r="N40" s="48">
        <f t="shared" si="4"/>
        <v>0</v>
      </c>
      <c r="O40" s="48">
        <f t="shared" si="4"/>
        <v>0</v>
      </c>
      <c r="P40" s="48">
        <f t="shared" si="4"/>
        <v>0</v>
      </c>
      <c r="Q40" s="49" t="s">
        <v>180</v>
      </c>
      <c r="S40" s="6"/>
    </row>
    <row r="41" spans="1:19" ht="15" x14ac:dyDescent="0.2">
      <c r="A41" s="46" t="s">
        <v>131</v>
      </c>
      <c r="B41" s="41"/>
      <c r="C41" s="32"/>
      <c r="D41" s="32"/>
      <c r="E41" s="71"/>
      <c r="F41" s="71"/>
      <c r="G41" s="71"/>
      <c r="H41" s="71"/>
      <c r="I41" s="71"/>
      <c r="J41" s="71"/>
      <c r="K41" s="71"/>
      <c r="L41" s="71"/>
      <c r="M41" s="71"/>
      <c r="N41" s="71"/>
      <c r="O41" s="71"/>
      <c r="P41" s="71"/>
      <c r="Q41" s="48">
        <f>C41+E41</f>
        <v>0</v>
      </c>
      <c r="S41" s="6"/>
    </row>
    <row r="42" spans="1:19" ht="15" x14ac:dyDescent="0.2">
      <c r="A42" s="46" t="s">
        <v>132</v>
      </c>
      <c r="B42" s="70"/>
      <c r="C42" s="32"/>
      <c r="D42" s="32"/>
      <c r="E42" s="71"/>
      <c r="F42" s="71"/>
      <c r="G42" s="71"/>
      <c r="H42" s="71"/>
      <c r="I42" s="71"/>
      <c r="J42" s="71"/>
      <c r="K42" s="71"/>
      <c r="L42" s="71"/>
      <c r="M42" s="71"/>
      <c r="N42" s="71"/>
      <c r="O42" s="71"/>
      <c r="P42" s="71"/>
      <c r="Q42" s="48">
        <f>C42+E42</f>
        <v>0</v>
      </c>
      <c r="S42" s="6"/>
    </row>
    <row r="43" spans="1:19" ht="15" x14ac:dyDescent="0.2">
      <c r="A43" s="46" t="s">
        <v>133</v>
      </c>
      <c r="B43" s="70"/>
      <c r="C43" s="71"/>
      <c r="D43" s="71"/>
      <c r="E43" s="71"/>
      <c r="F43" s="71"/>
      <c r="G43" s="71"/>
      <c r="H43" s="71"/>
      <c r="I43" s="71"/>
      <c r="J43" s="71"/>
      <c r="K43" s="71"/>
      <c r="L43" s="71"/>
      <c r="M43" s="71"/>
      <c r="N43" s="71"/>
      <c r="O43" s="71"/>
      <c r="P43" s="71"/>
      <c r="Q43" s="48">
        <f>C43+E43</f>
        <v>0</v>
      </c>
      <c r="S43" s="6"/>
    </row>
    <row r="44" spans="1:19" ht="15" x14ac:dyDescent="0.2">
      <c r="A44" s="46" t="s">
        <v>23</v>
      </c>
      <c r="B44" s="47" t="s">
        <v>154</v>
      </c>
      <c r="C44" s="48">
        <f>SUM(C45:C62)</f>
        <v>0</v>
      </c>
      <c r="D44" s="48">
        <f t="shared" ref="D44:P44" si="5">SUM(D45:D62)</f>
        <v>0</v>
      </c>
      <c r="E44" s="48">
        <f t="shared" si="5"/>
        <v>13</v>
      </c>
      <c r="F44" s="48">
        <f t="shared" si="5"/>
        <v>13</v>
      </c>
      <c r="G44" s="48">
        <f t="shared" si="5"/>
        <v>0</v>
      </c>
      <c r="H44" s="48">
        <f t="shared" si="5"/>
        <v>0</v>
      </c>
      <c r="I44" s="48">
        <f t="shared" si="5"/>
        <v>0</v>
      </c>
      <c r="J44" s="48">
        <f t="shared" si="5"/>
        <v>0</v>
      </c>
      <c r="K44" s="48">
        <f t="shared" si="5"/>
        <v>4</v>
      </c>
      <c r="L44" s="48">
        <f t="shared" si="5"/>
        <v>6</v>
      </c>
      <c r="M44" s="48">
        <f t="shared" si="5"/>
        <v>5.6</v>
      </c>
      <c r="N44" s="48">
        <f t="shared" si="5"/>
        <v>5</v>
      </c>
      <c r="O44" s="48">
        <f t="shared" si="5"/>
        <v>0</v>
      </c>
      <c r="P44" s="48">
        <f t="shared" si="5"/>
        <v>0</v>
      </c>
      <c r="Q44" s="49" t="s">
        <v>180</v>
      </c>
      <c r="S44" s="6"/>
    </row>
    <row r="45" spans="1:19" ht="15" x14ac:dyDescent="0.2">
      <c r="A45" s="46" t="s">
        <v>134</v>
      </c>
      <c r="B45" s="70" t="s">
        <v>277</v>
      </c>
      <c r="C45" s="71"/>
      <c r="D45" s="71"/>
      <c r="E45" s="71">
        <v>13</v>
      </c>
      <c r="F45" s="71">
        <v>13</v>
      </c>
      <c r="G45" s="71">
        <v>0</v>
      </c>
      <c r="H45" s="71">
        <v>0</v>
      </c>
      <c r="I45" s="71">
        <v>0</v>
      </c>
      <c r="J45" s="71">
        <v>0</v>
      </c>
      <c r="K45" s="71">
        <v>4</v>
      </c>
      <c r="L45" s="71">
        <v>6</v>
      </c>
      <c r="M45" s="71">
        <v>5.6</v>
      </c>
      <c r="N45" s="71">
        <v>5</v>
      </c>
      <c r="O45" s="71"/>
      <c r="P45" s="71"/>
      <c r="Q45" s="48">
        <f>C45+E45</f>
        <v>13</v>
      </c>
      <c r="S45" s="6"/>
    </row>
    <row r="46" spans="1:19" ht="15" x14ac:dyDescent="0.2">
      <c r="A46" s="46" t="s">
        <v>135</v>
      </c>
      <c r="B46" s="70"/>
      <c r="C46" s="71"/>
      <c r="D46" s="71"/>
      <c r="E46" s="71"/>
      <c r="F46" s="71"/>
      <c r="G46" s="71"/>
      <c r="H46" s="71"/>
      <c r="I46" s="71"/>
      <c r="J46" s="71"/>
      <c r="K46" s="71"/>
      <c r="L46" s="71"/>
      <c r="M46" s="71"/>
      <c r="N46" s="71"/>
      <c r="O46" s="71"/>
      <c r="P46" s="71"/>
      <c r="Q46" s="48">
        <f t="shared" ref="Q46:Q62" si="6">C46+E46</f>
        <v>0</v>
      </c>
      <c r="S46" s="6"/>
    </row>
    <row r="47" spans="1:19" ht="15" x14ac:dyDescent="0.2">
      <c r="A47" s="46" t="s">
        <v>136</v>
      </c>
      <c r="B47" s="70"/>
      <c r="C47" s="71"/>
      <c r="D47" s="71"/>
      <c r="E47" s="71"/>
      <c r="F47" s="71"/>
      <c r="G47" s="71"/>
      <c r="H47" s="71"/>
      <c r="I47" s="71"/>
      <c r="J47" s="71"/>
      <c r="K47" s="71"/>
      <c r="L47" s="71"/>
      <c r="M47" s="71"/>
      <c r="N47" s="71"/>
      <c r="O47" s="71"/>
      <c r="P47" s="71"/>
      <c r="Q47" s="48">
        <f t="shared" si="6"/>
        <v>0</v>
      </c>
      <c r="S47" s="6"/>
    </row>
    <row r="48" spans="1:19" ht="15" x14ac:dyDescent="0.2">
      <c r="A48" s="46" t="s">
        <v>137</v>
      </c>
      <c r="B48" s="70"/>
      <c r="C48" s="71"/>
      <c r="D48" s="71"/>
      <c r="E48" s="71"/>
      <c r="F48" s="71"/>
      <c r="G48" s="71"/>
      <c r="H48" s="71"/>
      <c r="I48" s="71"/>
      <c r="J48" s="71"/>
      <c r="K48" s="71"/>
      <c r="L48" s="71"/>
      <c r="M48" s="71"/>
      <c r="N48" s="71"/>
      <c r="O48" s="71"/>
      <c r="P48" s="71"/>
      <c r="Q48" s="48">
        <f t="shared" si="6"/>
        <v>0</v>
      </c>
      <c r="S48" s="6"/>
    </row>
    <row r="49" spans="1:19" ht="15" x14ac:dyDescent="0.2">
      <c r="A49" s="46" t="s">
        <v>138</v>
      </c>
      <c r="B49" s="70"/>
      <c r="C49" s="71"/>
      <c r="D49" s="71"/>
      <c r="E49" s="71"/>
      <c r="F49" s="71"/>
      <c r="G49" s="71"/>
      <c r="H49" s="71"/>
      <c r="I49" s="71"/>
      <c r="J49" s="71"/>
      <c r="K49" s="71"/>
      <c r="L49" s="71"/>
      <c r="M49" s="71"/>
      <c r="N49" s="71"/>
      <c r="O49" s="71"/>
      <c r="P49" s="71"/>
      <c r="Q49" s="48">
        <f t="shared" si="6"/>
        <v>0</v>
      </c>
      <c r="S49" s="6"/>
    </row>
    <row r="50" spans="1:19" ht="15" x14ac:dyDescent="0.2">
      <c r="A50" s="46" t="s">
        <v>139</v>
      </c>
      <c r="B50" s="70"/>
      <c r="C50" s="71"/>
      <c r="D50" s="71"/>
      <c r="E50" s="71"/>
      <c r="F50" s="71"/>
      <c r="G50" s="71"/>
      <c r="H50" s="71"/>
      <c r="I50" s="71"/>
      <c r="J50" s="71"/>
      <c r="K50" s="71"/>
      <c r="L50" s="71"/>
      <c r="M50" s="71"/>
      <c r="N50" s="71"/>
      <c r="O50" s="71"/>
      <c r="P50" s="71"/>
      <c r="Q50" s="48">
        <f t="shared" si="6"/>
        <v>0</v>
      </c>
      <c r="S50" s="6"/>
    </row>
    <row r="51" spans="1:19" ht="15" x14ac:dyDescent="0.2">
      <c r="A51" s="46" t="s">
        <v>140</v>
      </c>
      <c r="B51" s="70"/>
      <c r="C51" s="71"/>
      <c r="D51" s="71"/>
      <c r="E51" s="71"/>
      <c r="F51" s="71"/>
      <c r="G51" s="71"/>
      <c r="H51" s="71"/>
      <c r="I51" s="71"/>
      <c r="J51" s="71"/>
      <c r="K51" s="71"/>
      <c r="L51" s="71"/>
      <c r="M51" s="71"/>
      <c r="N51" s="71"/>
      <c r="O51" s="71"/>
      <c r="P51" s="71"/>
      <c r="Q51" s="48">
        <f t="shared" si="6"/>
        <v>0</v>
      </c>
      <c r="S51" s="6"/>
    </row>
    <row r="52" spans="1:19" ht="15" x14ac:dyDescent="0.2">
      <c r="A52" s="46" t="s">
        <v>141</v>
      </c>
      <c r="B52" s="70"/>
      <c r="C52" s="71"/>
      <c r="D52" s="71"/>
      <c r="E52" s="71"/>
      <c r="F52" s="71"/>
      <c r="G52" s="71"/>
      <c r="H52" s="71"/>
      <c r="I52" s="71"/>
      <c r="J52" s="71"/>
      <c r="K52" s="71"/>
      <c r="L52" s="71"/>
      <c r="M52" s="71"/>
      <c r="N52" s="71"/>
      <c r="O52" s="71"/>
      <c r="P52" s="71"/>
      <c r="Q52" s="48">
        <f t="shared" si="6"/>
        <v>0</v>
      </c>
      <c r="S52" s="6"/>
    </row>
    <row r="53" spans="1:19" ht="15" x14ac:dyDescent="0.2">
      <c r="A53" s="46" t="s">
        <v>142</v>
      </c>
      <c r="B53" s="70"/>
      <c r="C53" s="71"/>
      <c r="D53" s="71"/>
      <c r="E53" s="71"/>
      <c r="F53" s="71"/>
      <c r="G53" s="71"/>
      <c r="H53" s="71"/>
      <c r="I53" s="71"/>
      <c r="J53" s="71"/>
      <c r="K53" s="71"/>
      <c r="L53" s="71"/>
      <c r="M53" s="71"/>
      <c r="N53" s="71"/>
      <c r="O53" s="71"/>
      <c r="P53" s="71"/>
      <c r="Q53" s="48">
        <f t="shared" si="6"/>
        <v>0</v>
      </c>
      <c r="S53" s="6"/>
    </row>
    <row r="54" spans="1:19" ht="15" x14ac:dyDescent="0.2">
      <c r="A54" s="46" t="s">
        <v>143</v>
      </c>
      <c r="B54" s="70"/>
      <c r="C54" s="71"/>
      <c r="D54" s="71"/>
      <c r="E54" s="71"/>
      <c r="F54" s="71"/>
      <c r="G54" s="71"/>
      <c r="H54" s="71"/>
      <c r="I54" s="71"/>
      <c r="J54" s="71"/>
      <c r="K54" s="71"/>
      <c r="L54" s="71"/>
      <c r="M54" s="71"/>
      <c r="N54" s="71"/>
      <c r="O54" s="71"/>
      <c r="P54" s="71"/>
      <c r="Q54" s="48">
        <f t="shared" si="6"/>
        <v>0</v>
      </c>
      <c r="S54" s="6"/>
    </row>
    <row r="55" spans="1:19" ht="15" x14ac:dyDescent="0.2">
      <c r="A55" s="46" t="s">
        <v>144</v>
      </c>
      <c r="B55" s="70"/>
      <c r="C55" s="71"/>
      <c r="D55" s="71"/>
      <c r="E55" s="71"/>
      <c r="F55" s="71"/>
      <c r="G55" s="71"/>
      <c r="H55" s="71"/>
      <c r="I55" s="71"/>
      <c r="J55" s="71"/>
      <c r="K55" s="71"/>
      <c r="L55" s="71"/>
      <c r="M55" s="71"/>
      <c r="N55" s="71"/>
      <c r="O55" s="71"/>
      <c r="P55" s="71"/>
      <c r="Q55" s="48">
        <f t="shared" si="6"/>
        <v>0</v>
      </c>
      <c r="S55" s="6"/>
    </row>
    <row r="56" spans="1:19" ht="15" x14ac:dyDescent="0.2">
      <c r="A56" s="46" t="s">
        <v>145</v>
      </c>
      <c r="B56" s="70"/>
      <c r="C56" s="71"/>
      <c r="D56" s="71"/>
      <c r="E56" s="71"/>
      <c r="F56" s="71"/>
      <c r="G56" s="71"/>
      <c r="H56" s="71"/>
      <c r="I56" s="71"/>
      <c r="J56" s="71"/>
      <c r="K56" s="71"/>
      <c r="L56" s="71"/>
      <c r="M56" s="71"/>
      <c r="N56" s="71"/>
      <c r="O56" s="71"/>
      <c r="P56" s="71"/>
      <c r="Q56" s="48">
        <f t="shared" si="6"/>
        <v>0</v>
      </c>
      <c r="S56" s="6"/>
    </row>
    <row r="57" spans="1:19" ht="15" x14ac:dyDescent="0.2">
      <c r="A57" s="46" t="s">
        <v>146</v>
      </c>
      <c r="B57" s="70"/>
      <c r="C57" s="71"/>
      <c r="D57" s="71"/>
      <c r="E57" s="71"/>
      <c r="F57" s="71"/>
      <c r="G57" s="71"/>
      <c r="H57" s="71"/>
      <c r="I57" s="71"/>
      <c r="J57" s="71"/>
      <c r="K57" s="71"/>
      <c r="L57" s="71"/>
      <c r="M57" s="71"/>
      <c r="N57" s="71"/>
      <c r="O57" s="71"/>
      <c r="P57" s="71"/>
      <c r="Q57" s="48">
        <f t="shared" si="6"/>
        <v>0</v>
      </c>
      <c r="S57" s="6"/>
    </row>
    <row r="58" spans="1:19" ht="15" x14ac:dyDescent="0.2">
      <c r="A58" s="46" t="s">
        <v>147</v>
      </c>
      <c r="B58" s="70"/>
      <c r="C58" s="71"/>
      <c r="D58" s="71"/>
      <c r="E58" s="71"/>
      <c r="F58" s="71"/>
      <c r="G58" s="71"/>
      <c r="H58" s="71"/>
      <c r="I58" s="71"/>
      <c r="J58" s="71"/>
      <c r="K58" s="71"/>
      <c r="L58" s="71"/>
      <c r="M58" s="71"/>
      <c r="N58" s="71"/>
      <c r="O58" s="71"/>
      <c r="P58" s="71"/>
      <c r="Q58" s="48">
        <f t="shared" si="6"/>
        <v>0</v>
      </c>
      <c r="S58" s="6"/>
    </row>
    <row r="59" spans="1:19" ht="15" x14ac:dyDescent="0.2">
      <c r="A59" s="46" t="s">
        <v>148</v>
      </c>
      <c r="B59" s="70"/>
      <c r="C59" s="71"/>
      <c r="D59" s="71"/>
      <c r="E59" s="71"/>
      <c r="F59" s="71"/>
      <c r="G59" s="71"/>
      <c r="H59" s="71"/>
      <c r="I59" s="71"/>
      <c r="J59" s="71"/>
      <c r="K59" s="71"/>
      <c r="L59" s="71"/>
      <c r="M59" s="71"/>
      <c r="N59" s="71"/>
      <c r="O59" s="71"/>
      <c r="P59" s="71"/>
      <c r="Q59" s="48">
        <f t="shared" si="6"/>
        <v>0</v>
      </c>
      <c r="S59" s="6"/>
    </row>
    <row r="60" spans="1:19" ht="15" x14ac:dyDescent="0.2">
      <c r="A60" s="46" t="s">
        <v>149</v>
      </c>
      <c r="B60" s="70"/>
      <c r="C60" s="71"/>
      <c r="D60" s="71"/>
      <c r="E60" s="71"/>
      <c r="F60" s="71"/>
      <c r="G60" s="71"/>
      <c r="H60" s="71"/>
      <c r="I60" s="71"/>
      <c r="J60" s="71"/>
      <c r="K60" s="71"/>
      <c r="L60" s="71"/>
      <c r="M60" s="71"/>
      <c r="N60" s="71"/>
      <c r="O60" s="71"/>
      <c r="P60" s="71"/>
      <c r="Q60" s="48">
        <f t="shared" si="6"/>
        <v>0</v>
      </c>
      <c r="S60" s="6"/>
    </row>
    <row r="61" spans="1:19" ht="15" x14ac:dyDescent="0.2">
      <c r="A61" s="46" t="s">
        <v>150</v>
      </c>
      <c r="B61" s="70"/>
      <c r="C61" s="71"/>
      <c r="D61" s="71"/>
      <c r="E61" s="71"/>
      <c r="F61" s="71"/>
      <c r="G61" s="71"/>
      <c r="H61" s="71"/>
      <c r="I61" s="71"/>
      <c r="J61" s="71"/>
      <c r="K61" s="71"/>
      <c r="L61" s="71"/>
      <c r="M61" s="71"/>
      <c r="N61" s="71"/>
      <c r="O61" s="71"/>
      <c r="P61" s="71"/>
      <c r="Q61" s="48">
        <f t="shared" si="6"/>
        <v>0</v>
      </c>
      <c r="S61" s="6"/>
    </row>
    <row r="62" spans="1:19" ht="15" x14ac:dyDescent="0.2">
      <c r="A62" s="46" t="s">
        <v>151</v>
      </c>
      <c r="B62" s="70"/>
      <c r="C62" s="71"/>
      <c r="D62" s="71"/>
      <c r="E62" s="71"/>
      <c r="F62" s="71"/>
      <c r="G62" s="71"/>
      <c r="H62" s="71"/>
      <c r="I62" s="71"/>
      <c r="J62" s="71"/>
      <c r="K62" s="71"/>
      <c r="L62" s="71"/>
      <c r="M62" s="71"/>
      <c r="N62" s="71"/>
      <c r="O62" s="71"/>
      <c r="P62" s="71"/>
      <c r="Q62" s="48">
        <f t="shared" si="6"/>
        <v>0</v>
      </c>
      <c r="S62" s="6"/>
    </row>
    <row r="63" spans="1:19" ht="24" x14ac:dyDescent="0.2">
      <c r="A63" s="46" t="s">
        <v>10</v>
      </c>
      <c r="B63" s="54" t="s">
        <v>18</v>
      </c>
      <c r="C63" s="71"/>
      <c r="D63" s="71"/>
      <c r="E63" s="71"/>
      <c r="F63" s="71"/>
      <c r="G63" s="71"/>
      <c r="H63" s="71"/>
      <c r="I63" s="71"/>
      <c r="J63" s="71"/>
      <c r="K63" s="71"/>
      <c r="L63" s="71"/>
      <c r="M63" s="71"/>
      <c r="N63" s="71"/>
      <c r="O63" s="71"/>
      <c r="P63" s="71"/>
      <c r="Q63" s="49" t="s">
        <v>180</v>
      </c>
      <c r="S63" s="6"/>
    </row>
    <row r="64" spans="1:19" ht="24" x14ac:dyDescent="0.2">
      <c r="A64" s="46" t="s">
        <v>11</v>
      </c>
      <c r="B64" s="55" t="s">
        <v>102</v>
      </c>
      <c r="C64" s="71"/>
      <c r="D64" s="71"/>
      <c r="E64" s="71"/>
      <c r="F64" s="71"/>
      <c r="G64" s="71"/>
      <c r="H64" s="71"/>
      <c r="I64" s="71"/>
      <c r="J64" s="71"/>
      <c r="K64" s="71"/>
      <c r="L64" s="71"/>
      <c r="M64" s="71"/>
      <c r="N64" s="71"/>
      <c r="O64" s="71"/>
      <c r="P64" s="71"/>
      <c r="Q64" s="49" t="s">
        <v>180</v>
      </c>
      <c r="S64" s="6"/>
    </row>
    <row r="65" spans="1:19" ht="24" x14ac:dyDescent="0.2">
      <c r="A65" s="46" t="s">
        <v>12</v>
      </c>
      <c r="B65" s="56" t="s">
        <v>103</v>
      </c>
      <c r="C65" s="71"/>
      <c r="D65" s="71"/>
      <c r="E65" s="71"/>
      <c r="F65" s="71"/>
      <c r="G65" s="71"/>
      <c r="H65" s="71"/>
      <c r="I65" s="71"/>
      <c r="J65" s="71"/>
      <c r="K65" s="71"/>
      <c r="L65" s="71"/>
      <c r="M65" s="71"/>
      <c r="N65" s="71"/>
      <c r="O65" s="71"/>
      <c r="P65" s="71"/>
      <c r="Q65" s="49" t="s">
        <v>180</v>
      </c>
      <c r="S65" s="6"/>
    </row>
    <row r="66" spans="1:19" ht="15" x14ac:dyDescent="0.2">
      <c r="A66" s="57" t="s">
        <v>13</v>
      </c>
      <c r="B66" s="58" t="s">
        <v>25</v>
      </c>
      <c r="C66" s="52">
        <f t="shared" ref="C66:P66" si="7">C65+C64+C63+C39+C9</f>
        <v>0</v>
      </c>
      <c r="D66" s="52">
        <f t="shared" si="7"/>
        <v>0</v>
      </c>
      <c r="E66" s="52">
        <f t="shared" si="7"/>
        <v>13</v>
      </c>
      <c r="F66" s="52">
        <f t="shared" si="7"/>
        <v>13</v>
      </c>
      <c r="G66" s="52">
        <f t="shared" si="7"/>
        <v>0</v>
      </c>
      <c r="H66" s="52">
        <f t="shared" si="7"/>
        <v>0</v>
      </c>
      <c r="I66" s="52">
        <f t="shared" si="7"/>
        <v>0</v>
      </c>
      <c r="J66" s="52">
        <f t="shared" si="7"/>
        <v>0</v>
      </c>
      <c r="K66" s="52">
        <f t="shared" si="7"/>
        <v>4</v>
      </c>
      <c r="L66" s="52">
        <f t="shared" si="7"/>
        <v>6</v>
      </c>
      <c r="M66" s="52">
        <f t="shared" si="7"/>
        <v>5.6</v>
      </c>
      <c r="N66" s="52">
        <f t="shared" si="7"/>
        <v>5</v>
      </c>
      <c r="O66" s="52">
        <f t="shared" si="7"/>
        <v>0</v>
      </c>
      <c r="P66" s="52">
        <f t="shared" si="7"/>
        <v>0</v>
      </c>
      <c r="Q66" s="52"/>
      <c r="S66" s="6"/>
    </row>
    <row r="67" spans="1:19" ht="36" x14ac:dyDescent="0.2">
      <c r="A67" s="59"/>
      <c r="B67" s="60" t="s">
        <v>186</v>
      </c>
      <c r="C67" s="53" t="s">
        <v>180</v>
      </c>
      <c r="D67" s="61" t="str">
        <f>IF(AND(D10=INT(D10),D12=INT(D12),D13=INT(D13),D14=INT(D14),D15=INT(D15),D16=INT(D16),D17=INT(D17),D18=INT(D18),D19=INT(D19),D20=INT(D20),D21=INT(D21),D22=INT(D22),D23=INT(D23),D24=INT(D24),D25=INT(D25),D26=INT(D26),D27=INT(D27),D28=INT(D28),D29=INT(D29),D31=INT(D31),D32=INT(D32),D33=INT(D33),D34=INT(D34),D35=INT(D35),D36=INT(D36),D37=INT(D37),D38=INT(D38),D41=INT(D41),D42=INT(D42),D43=INT(D43),D45=INT(D45),D46=INT(D46),D47=INT(D47),D48=INT(D48),D49=INT(D49),D50=INT(D50),D51=INT(D51),D52=INT(D52),D53=INT(D53),D54=INT(D54),D55=INT(D55),D56=INT(D56),D57=INT(D57),D58=INT(D58),D59=INT(D59),D60=INT(D60),D61=INT(D61),D62=INT(D62),D63=INT(D63),D64=INT(D64),D65=INT(D65)),"да","НЕТ")</f>
        <v>да</v>
      </c>
      <c r="E67" s="53" t="s">
        <v>180</v>
      </c>
      <c r="F67" s="61" t="str">
        <f>IF(AND(F10=INT(F10),F12=INT(F12),F13=INT(F13),F14=INT(F14),F15=INT(F15),F16=INT(F16),F17=INT(F17),F18=INT(F18),F19=INT(F19),F20=INT(F20),F21=INT(F21),F22=INT(F22),F23=INT(F23),F24=INT(F24),F25=INT(F25),F26=INT(F26),F27=INT(F27),F28=INT(F28),F29=INT(F29),F31=INT(F31),F32=INT(F32),F33=INT(F33),F34=INT(F34),F35=INT(F35),F36=INT(F36),F37=INT(F37),F38=INT(F38),F41=INT(F41),F42=INT(F42),F43=INT(F43),F45=INT(F45),F46=INT(F46),F47=INT(F47),F48=INT(F48),F49=INT(F49),F50=INT(F50),F51=INT(F51),F52=INT(F52),F53=INT(F53),F54=INT(F54),F55=INT(F55),F56=INT(F56),F57=INT(F57),F58=INT(F58),F59=INT(F59),F60=INT(F60),F61=INT(F61),F62=INT(F62),F63=INT(F63),F64=INT(F64),F65=INT(F65)),"да","НЕТ")</f>
        <v>да</v>
      </c>
      <c r="G67" s="53" t="s">
        <v>180</v>
      </c>
      <c r="H67" s="61" t="str">
        <f>IF(AND(H10=INT(H10),H12=INT(H12),H13=INT(H13),H14=INT(H14),H15=INT(H15),H16=INT(H16),H17=INT(H17),H18=INT(H18),H19=INT(H19),H20=INT(H20),H21=INT(H21),H22=INT(H22),H23=INT(H23),H24=INT(H24),H25=INT(H25),H26=INT(H26),H27=INT(H27),H28=INT(H28),H29=INT(H29),H31=INT(H31),H32=INT(H32),H33=INT(H33),H34=INT(H34),H35=INT(H35),H36=INT(H36),H37=INT(H37),H38=INT(H38),H41=INT(H41),H42=INT(H42),H43=INT(H43),H45=INT(H45),H46=INT(H46),H47=INT(H47),H48=INT(H48),H49=INT(H49),H50=INT(H50),H51=INT(H51),H52=INT(H52),H53=INT(H53),H54=INT(H54),H55=INT(H55),H56=INT(H56),H57=INT(H57),H58=INT(H58),H59=INT(H59),H60=INT(H60),H61=INT(H61),H62=INT(H62),H63=INT(H63),H64=INT(H64),H65=INT(H65)),"да","НЕТ")</f>
        <v>да</v>
      </c>
      <c r="I67" s="53" t="s">
        <v>180</v>
      </c>
      <c r="J67" s="61" t="str">
        <f>IF(AND(J10=INT(J10),J12=INT(J12),J13=INT(J13),J14=INT(J14),J15=INT(J15),J16=INT(J16),J17=INT(J17),J18=INT(J18),J19=INT(J19),J20=INT(J20),J21=INT(J21),J22=INT(J22),J23=INT(J23),J24=INT(J24),J25=INT(J25),J26=INT(J26),J27=INT(J27),J28=INT(J28),J29=INT(J29),J31=INT(J31),J32=INT(J32),J33=INT(J33),J34=INT(J34),J35=INT(J35),J36=INT(J36),J37=INT(J37),J38=INT(J38),J41=INT(J41),J42=INT(J42),J43=INT(J43),J45=INT(J45),J46=INT(J46),J47=INT(J47),J48=INT(J48),J49=INT(J49),J50=INT(J50),J51=INT(J51),J52=INT(J52),J53=INT(J53),J54=INT(J54),J55=INT(J55),J56=INT(J56),J57=INT(J57),J58=INT(J58),J59=INT(J59),J60=INT(J60),J61=INT(J61),J62=INT(J62),J63=INT(J63),J64=INT(J64),J65=INT(J65)),"да","НЕТ")</f>
        <v>да</v>
      </c>
      <c r="K67" s="53" t="s">
        <v>180</v>
      </c>
      <c r="L67" s="61" t="str">
        <f>IF(AND(L10=INT(L10),L12=INT(L12),L13=INT(L13),L14=INT(L14),L15=INT(L15),L16=INT(L16),L17=INT(L17),L18=INT(L18),L19=INT(L19),L20=INT(L20),L21=INT(L21),L22=INT(L22),L23=INT(L23),L24=INT(L24),L25=INT(L25),L26=INT(L26),L27=INT(L27),L28=INT(L28),L29=INT(L29),L31=INT(L31),L32=INT(L32),L33=INT(L33),L34=INT(L34),L35=INT(L35),L36=INT(L36),L37=INT(L37),L38=INT(L38),L41=INT(L41),L42=INT(L42),L43=INT(L43),L45=INT(L45),L46=INT(L46),L47=INT(L47),L48=INT(L48),L49=INT(L49),L50=INT(L50),L51=INT(L51),L52=INT(L52),L53=INT(L53),L54=INT(L54),L55=INT(L55),L56=INT(L56),L57=INT(L57),L58=INT(L58),L59=INT(L59),L60=INT(L60),L61=INT(L61),L62=INT(L62),L63=INT(L63),L64=INT(L64),L65=INT(L65)),"да","НЕТ")</f>
        <v>да</v>
      </c>
      <c r="M67" s="53" t="s">
        <v>180</v>
      </c>
      <c r="N67" s="61" t="str">
        <f>IF(AND(N10=INT(N10),N12=INT(N12),N13=INT(N13),N14=INT(N14),N15=INT(N15),N16=INT(N16),N17=INT(N17),N18=INT(N18),N19=INT(N19),N20=INT(N20),N21=INT(N21),N22=INT(N22),N23=INT(N23),N24=INT(N24),N25=INT(N25),N26=INT(N26),N27=INT(N27),N28=INT(N28),N29=INT(N29),N31=INT(N31),N32=INT(N32),N33=INT(N33),N34=INT(N34),N35=INT(N35),N36=INT(N36),N37=INT(N37),N38=INT(N38),N41=INT(N41),N42=INT(N42),N43=INT(N43),N45=INT(N45),N46=INT(N46),N47=INT(N47),N48=INT(N48),N49=INT(N49),N50=INT(N50),N51=INT(N51),N52=INT(N52),N53=INT(N53),N54=INT(N54),N55=INT(N55),N56=INT(N56),N57=INT(N57),N58=INT(N58),N59=INT(N59),N60=INT(N60),N61=INT(N61),N62=INT(N62),N63=INT(N63),N64=INT(N64),N65=INT(N65)),"да","НЕТ")</f>
        <v>да</v>
      </c>
      <c r="O67" s="53" t="s">
        <v>180</v>
      </c>
      <c r="P67" s="61" t="str">
        <f>IF(AND(P10=INT(P10),P12=INT(P12),P13=INT(P13),P14=INT(P14),P15=INT(P15),P16=INT(P16),P17=INT(P17),P18=INT(P18),P19=INT(P19),P20=INT(P20),P21=INT(P21),P22=INT(P22),P23=INT(P23),P24=INT(P24),P25=INT(P25),P26=INT(P26),P27=INT(P27),P28=INT(P28),P29=INT(P29),P31=INT(P31),P32=INT(P32),P33=INT(P33),P34=INT(P34),P35=INT(P35),P36=INT(P36),P37=INT(P37),P38=INT(P38),P41=INT(P41),P42=INT(P42),P43=INT(P43),P45=INT(P45),P46=INT(P46),P47=INT(P47),P48=INT(P48),P49=INT(P49),P50=INT(P50),P51=INT(P51),P52=INT(P52),P53=INT(P53),P54=INT(P54),P55=INT(P55),P56=INT(P56),P57=INT(P57),P58=INT(P58),P59=INT(P59),P60=INT(P60),P61=INT(P61),P62=INT(P62),P63=INT(P63),P64=INT(P64),P65=INT(P65)),"да","НЕТ")</f>
        <v>да</v>
      </c>
      <c r="Q67" s="53" t="s">
        <v>180</v>
      </c>
      <c r="S67" s="6"/>
    </row>
    <row r="68" spans="1:19" ht="15" x14ac:dyDescent="0.2">
      <c r="A68" s="62"/>
      <c r="B68" s="63"/>
      <c r="C68" s="64"/>
      <c r="D68" s="64"/>
      <c r="E68" s="64"/>
      <c r="F68" s="64"/>
      <c r="G68" s="64"/>
      <c r="H68" s="64"/>
      <c r="I68" s="64"/>
      <c r="J68" s="65" t="s">
        <v>167</v>
      </c>
      <c r="K68" s="65" t="s">
        <v>31</v>
      </c>
      <c r="L68" s="65" t="s">
        <v>32</v>
      </c>
      <c r="M68" s="39"/>
      <c r="N68" s="39"/>
      <c r="O68" s="39"/>
      <c r="P68" s="39"/>
      <c r="S68" s="6"/>
    </row>
    <row r="69" spans="1:19" s="36" customFormat="1" ht="15" customHeight="1" x14ac:dyDescent="0.2">
      <c r="A69" s="66" t="s">
        <v>8</v>
      </c>
      <c r="B69" s="164" t="s">
        <v>182</v>
      </c>
      <c r="C69" s="165"/>
      <c r="D69" s="165"/>
      <c r="E69" s="165"/>
      <c r="F69" s="165"/>
      <c r="G69" s="166"/>
      <c r="H69" s="67">
        <f>E66+G66+I66</f>
        <v>13</v>
      </c>
      <c r="I69" s="68" t="s">
        <v>152</v>
      </c>
      <c r="J69" s="67">
        <f>E9+G9+I9+E63+E64+E65+G63+G64+G65+I63+I64+I65</f>
        <v>0</v>
      </c>
      <c r="K69" s="67">
        <f>E40+G40+I40</f>
        <v>0</v>
      </c>
      <c r="L69" s="67">
        <f>E44+G44+I44</f>
        <v>13</v>
      </c>
      <c r="M69" s="35"/>
      <c r="N69" s="35"/>
      <c r="O69" s="35"/>
      <c r="P69" s="35"/>
      <c r="S69" s="37"/>
    </row>
    <row r="70" spans="1:19" s="36" customFormat="1" ht="15" customHeight="1" x14ac:dyDescent="0.2">
      <c r="A70" s="66" t="s">
        <v>9</v>
      </c>
      <c r="B70" s="164" t="s">
        <v>183</v>
      </c>
      <c r="C70" s="165"/>
      <c r="D70" s="165"/>
      <c r="E70" s="165"/>
      <c r="F70" s="165"/>
      <c r="G70" s="166"/>
      <c r="H70" s="69">
        <f>F66+H66+J66</f>
        <v>13</v>
      </c>
      <c r="I70" s="68" t="s">
        <v>152</v>
      </c>
      <c r="J70" s="67">
        <f>F9+H9+J9+F63+F64+F65+H63+H64+H65+J63+J64+J65</f>
        <v>0</v>
      </c>
      <c r="K70" s="67">
        <f>F40+H40+J40</f>
        <v>0</v>
      </c>
      <c r="L70" s="67">
        <f>F44+H44+J44</f>
        <v>13</v>
      </c>
      <c r="M70" s="35"/>
      <c r="N70" s="35"/>
      <c r="O70" s="35"/>
      <c r="P70" s="35"/>
      <c r="S70" s="37"/>
    </row>
    <row r="71" spans="1:19" s="35" customFormat="1" ht="15" customHeight="1" x14ac:dyDescent="0.2"/>
    <row r="72" spans="1:19" ht="15" x14ac:dyDescent="0.2">
      <c r="A72" s="23"/>
      <c r="B72" s="167" t="s">
        <v>168</v>
      </c>
      <c r="C72" s="167"/>
      <c r="D72" s="167"/>
      <c r="E72" s="167"/>
      <c r="F72" s="167"/>
      <c r="G72" s="167"/>
      <c r="H72" s="167"/>
      <c r="I72" s="167"/>
      <c r="J72" s="29"/>
      <c r="K72" s="29"/>
      <c r="L72" s="29"/>
      <c r="M72" s="29"/>
      <c r="N72" s="29"/>
      <c r="O72" s="29"/>
      <c r="P72" s="29"/>
      <c r="S72" s="6"/>
    </row>
    <row r="73" spans="1:19" ht="27" customHeight="1" x14ac:dyDescent="0.2">
      <c r="A73" s="23"/>
      <c r="B73" s="159" t="s">
        <v>181</v>
      </c>
      <c r="C73" s="159"/>
      <c r="D73" s="159"/>
      <c r="E73" s="159"/>
      <c r="F73" s="159"/>
      <c r="G73" s="159"/>
      <c r="H73" s="159"/>
      <c r="I73" s="159"/>
      <c r="J73" s="159"/>
      <c r="K73" s="159"/>
      <c r="L73" s="159"/>
      <c r="M73" s="159"/>
      <c r="N73" s="159"/>
      <c r="O73" s="159"/>
      <c r="P73" s="159"/>
      <c r="Q73" s="159"/>
      <c r="S73" s="6"/>
    </row>
    <row r="74" spans="1:19" ht="15" x14ac:dyDescent="0.2">
      <c r="A74" s="23"/>
      <c r="B74" s="43"/>
      <c r="C74" s="43"/>
      <c r="D74" s="43"/>
      <c r="E74" s="43"/>
      <c r="F74" s="43"/>
      <c r="G74" s="43"/>
      <c r="H74" s="43"/>
      <c r="I74" s="43"/>
      <c r="J74" s="43"/>
      <c r="K74" s="43"/>
      <c r="L74" s="43"/>
      <c r="M74" s="43"/>
      <c r="N74" s="43"/>
      <c r="O74" s="43"/>
      <c r="P74" s="43"/>
      <c r="S74" s="6"/>
    </row>
    <row r="75" spans="1:19" s="36" customFormat="1" ht="15" customHeight="1" x14ac:dyDescent="0.2">
      <c r="A75" s="34"/>
      <c r="B75" s="159" t="s">
        <v>169</v>
      </c>
      <c r="C75" s="159"/>
      <c r="D75" s="159"/>
      <c r="E75" s="159"/>
      <c r="F75" s="159"/>
      <c r="G75" s="159"/>
      <c r="H75" s="159"/>
      <c r="I75" s="159"/>
      <c r="J75" s="159"/>
      <c r="K75" s="159"/>
      <c r="L75" s="159"/>
      <c r="M75" s="159"/>
      <c r="N75" s="159"/>
      <c r="O75" s="159"/>
      <c r="P75" s="159"/>
      <c r="S75" s="40"/>
    </row>
    <row r="76" spans="1:19" ht="15" x14ac:dyDescent="0.2">
      <c r="A76" s="23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S76" s="6"/>
    </row>
    <row r="77" spans="1:19" ht="15" x14ac:dyDescent="0.2">
      <c r="A77" s="3"/>
      <c r="B77" s="10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S77" s="6"/>
    </row>
    <row r="78" spans="1:19" ht="15" x14ac:dyDescent="0.2">
      <c r="B78" s="24"/>
      <c r="C78" s="24"/>
      <c r="D78" s="24"/>
      <c r="E78" s="24"/>
      <c r="F78" s="24"/>
      <c r="G78" s="24"/>
      <c r="H78" s="24"/>
      <c r="I78" s="24"/>
      <c r="J78" s="24"/>
      <c r="K78" s="24"/>
      <c r="L78" s="24"/>
      <c r="M78" s="24"/>
      <c r="N78" s="24"/>
      <c r="O78" s="24"/>
      <c r="P78" s="24"/>
      <c r="S78" s="6"/>
    </row>
    <row r="79" spans="1:19" ht="12.75" customHeight="1" x14ac:dyDescent="0.2">
      <c r="B79" s="7"/>
      <c r="C79" s="7"/>
      <c r="D79" s="7"/>
      <c r="E79" s="7"/>
      <c r="F79" s="7"/>
      <c r="G79" s="7"/>
      <c r="H79" s="7"/>
      <c r="I79" s="7"/>
      <c r="S79" s="6"/>
    </row>
    <row r="80" spans="1:19" ht="15.75" customHeight="1" x14ac:dyDescent="0.2">
      <c r="S80" s="6"/>
    </row>
    <row r="81" spans="19:19" ht="15.75" customHeight="1" x14ac:dyDescent="0.2">
      <c r="S81" s="6"/>
    </row>
    <row r="82" spans="19:19" ht="15.75" customHeight="1" x14ac:dyDescent="0.2">
      <c r="S82" s="6"/>
    </row>
    <row r="83" spans="19:19" ht="15.75" customHeight="1" x14ac:dyDescent="0.2">
      <c r="S83" s="6"/>
    </row>
    <row r="84" spans="19:19" ht="15" customHeight="1" x14ac:dyDescent="0.2">
      <c r="S84" s="6"/>
    </row>
    <row r="85" spans="19:19" ht="15" customHeight="1" x14ac:dyDescent="0.2">
      <c r="S85" s="6"/>
    </row>
    <row r="86" spans="19:19" ht="15" customHeight="1" x14ac:dyDescent="0.2">
      <c r="S86" s="6"/>
    </row>
    <row r="87" spans="19:19" ht="13.5" customHeight="1" x14ac:dyDescent="0.2">
      <c r="S87" s="6"/>
    </row>
    <row r="88" spans="19:19" ht="15" customHeight="1" x14ac:dyDescent="0.2">
      <c r="S88" s="6"/>
    </row>
    <row r="89" spans="19:19" ht="13.5" customHeight="1" x14ac:dyDescent="0.2">
      <c r="S89" s="6"/>
    </row>
    <row r="90" spans="19:19" ht="12.75" customHeight="1" x14ac:dyDescent="0.2">
      <c r="S90" s="6"/>
    </row>
    <row r="91" spans="19:19" ht="12.75" customHeight="1" x14ac:dyDescent="0.2">
      <c r="S91" s="6"/>
    </row>
    <row r="92" spans="19:19" ht="12.75" customHeight="1" x14ac:dyDescent="0.2">
      <c r="S92" s="6"/>
    </row>
    <row r="93" spans="19:19" ht="12.75" customHeight="1" x14ac:dyDescent="0.2">
      <c r="S93" s="6"/>
    </row>
    <row r="94" spans="19:19" ht="12.75" customHeight="1" x14ac:dyDescent="0.2">
      <c r="S94" s="6"/>
    </row>
    <row r="95" spans="19:19" ht="27.75" customHeight="1" x14ac:dyDescent="0.2">
      <c r="S95" s="6"/>
    </row>
    <row r="96" spans="19:19" ht="27" customHeight="1" x14ac:dyDescent="0.2">
      <c r="S96" s="6"/>
    </row>
    <row r="97" spans="19:19" ht="24.75" customHeight="1" x14ac:dyDescent="0.2">
      <c r="S97" s="6"/>
    </row>
    <row r="98" spans="19:19" ht="18" customHeight="1" x14ac:dyDescent="0.2"/>
    <row r="99" spans="19:19" ht="12.75" customHeight="1" x14ac:dyDescent="0.2"/>
    <row r="101" spans="19:19" ht="25.5" customHeight="1" x14ac:dyDescent="0.2"/>
    <row r="103" spans="19:19" ht="15" customHeight="1" x14ac:dyDescent="0.2"/>
  </sheetData>
  <sheetProtection password="CD8D" sheet="1" objects="1" scenarios="1"/>
  <mergeCells count="18">
    <mergeCell ref="B72:I72"/>
    <mergeCell ref="B73:Q73"/>
    <mergeCell ref="A1:D2"/>
    <mergeCell ref="A3:P3"/>
    <mergeCell ref="Q5:Q7"/>
    <mergeCell ref="B75:P75"/>
    <mergeCell ref="A5:A7"/>
    <mergeCell ref="E5:J5"/>
    <mergeCell ref="K5:L6"/>
    <mergeCell ref="M5:N6"/>
    <mergeCell ref="B5:B7"/>
    <mergeCell ref="E6:F6"/>
    <mergeCell ref="G6:H6"/>
    <mergeCell ref="I6:J6"/>
    <mergeCell ref="C5:D6"/>
    <mergeCell ref="O5:P6"/>
    <mergeCell ref="B70:G70"/>
    <mergeCell ref="B69:G69"/>
  </mergeCells>
  <phoneticPr fontId="4" type="noConversion"/>
  <printOptions horizontalCentered="1" verticalCentered="1"/>
  <pageMargins left="0.23622047244094491" right="0.23622047244094491" top="0.39370078740157483" bottom="0.39370078740157483" header="0.31496062992125984" footer="0.31496062992125984"/>
  <pageSetup paperSize="9" scale="68" fitToHeight="0" orientation="landscape" r:id="rId1"/>
  <headerFooter alignWithMargins="0"/>
  <rowBreaks count="1" manualBreakCount="1">
    <brk id="38" max="16" man="1"/>
  </rowBreaks>
  <ignoredErrors>
    <ignoredError sqref="D66:P66 E9 I9:P9 G9:H9" emptyCellReferenc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8"/>
  <sheetViews>
    <sheetView view="pageBreakPreview" topLeftCell="A49" zoomScale="130" zoomScaleNormal="110" zoomScaleSheetLayoutView="130" workbookViewId="0">
      <selection activeCell="C62" sqref="C62"/>
    </sheetView>
  </sheetViews>
  <sheetFormatPr defaultRowHeight="12.75" x14ac:dyDescent="0.2"/>
  <cols>
    <col min="1" max="1" width="5.7109375" bestFit="1" customWidth="1"/>
    <col min="2" max="2" width="72" customWidth="1"/>
    <col min="3" max="3" width="10.42578125" customWidth="1"/>
    <col min="4" max="4" width="12.7109375" customWidth="1"/>
    <col min="5" max="5" width="12.140625" customWidth="1"/>
    <col min="6" max="6" width="12.5703125" customWidth="1"/>
    <col min="7" max="7" width="13.140625" customWidth="1"/>
    <col min="8" max="8" width="17.85546875" customWidth="1"/>
  </cols>
  <sheetData>
    <row r="1" spans="1:8" ht="15" customHeight="1" x14ac:dyDescent="0.2">
      <c r="A1" s="169" t="s">
        <v>228</v>
      </c>
      <c r="B1" s="169"/>
      <c r="C1" s="169"/>
      <c r="D1" s="169"/>
      <c r="E1" s="169"/>
      <c r="F1" s="169"/>
      <c r="G1" s="169"/>
      <c r="H1" s="171" t="s">
        <v>104</v>
      </c>
    </row>
    <row r="2" spans="1:8" ht="18" customHeight="1" x14ac:dyDescent="0.2">
      <c r="A2" s="169"/>
      <c r="B2" s="169"/>
      <c r="C2" s="169"/>
      <c r="D2" s="169"/>
      <c r="E2" s="169"/>
      <c r="F2" s="169"/>
      <c r="G2" s="169"/>
      <c r="H2" s="171"/>
    </row>
    <row r="3" spans="1:8" ht="21.75" customHeight="1" x14ac:dyDescent="0.2">
      <c r="A3" s="170"/>
      <c r="B3" s="170"/>
      <c r="C3" s="170"/>
      <c r="D3" s="170"/>
      <c r="E3" s="170"/>
      <c r="F3" s="170"/>
      <c r="G3" s="170"/>
      <c r="H3" s="172"/>
    </row>
    <row r="4" spans="1:8" ht="14.25" customHeight="1" x14ac:dyDescent="0.2">
      <c r="A4" s="168" t="s">
        <v>170</v>
      </c>
      <c r="B4" s="168"/>
      <c r="C4" s="168"/>
      <c r="D4" s="168"/>
      <c r="E4" s="168"/>
      <c r="F4" s="168"/>
      <c r="G4" s="168"/>
      <c r="H4" s="168"/>
    </row>
    <row r="5" spans="1:8" ht="14.25" customHeight="1" x14ac:dyDescent="0.2">
      <c r="A5" s="168"/>
      <c r="B5" s="168"/>
      <c r="C5" s="168"/>
      <c r="D5" s="168"/>
      <c r="E5" s="168"/>
      <c r="F5" s="168"/>
      <c r="G5" s="168"/>
      <c r="H5" s="168"/>
    </row>
    <row r="6" spans="1:8" ht="38.25" customHeight="1" x14ac:dyDescent="0.2">
      <c r="A6" s="99" t="s">
        <v>91</v>
      </c>
      <c r="B6" s="106" t="s">
        <v>19</v>
      </c>
      <c r="C6" s="99" t="s">
        <v>14</v>
      </c>
      <c r="D6" s="99" t="s">
        <v>171</v>
      </c>
      <c r="E6" s="99" t="s">
        <v>172</v>
      </c>
      <c r="F6" s="99" t="s">
        <v>173</v>
      </c>
      <c r="G6" s="99" t="s">
        <v>174</v>
      </c>
      <c r="H6" s="99" t="s">
        <v>113</v>
      </c>
    </row>
    <row r="7" spans="1:8" ht="15" x14ac:dyDescent="0.2">
      <c r="A7" s="107">
        <v>1</v>
      </c>
      <c r="B7" s="107">
        <v>2</v>
      </c>
      <c r="C7" s="107">
        <v>3</v>
      </c>
      <c r="D7" s="108">
        <v>4</v>
      </c>
      <c r="E7" s="108">
        <v>5</v>
      </c>
      <c r="F7" s="108">
        <v>6</v>
      </c>
      <c r="G7" s="108">
        <v>7</v>
      </c>
      <c r="H7" s="108">
        <v>8</v>
      </c>
    </row>
    <row r="8" spans="1:8" x14ac:dyDescent="0.2">
      <c r="A8" s="94" t="s">
        <v>8</v>
      </c>
      <c r="B8" s="109" t="s">
        <v>177</v>
      </c>
      <c r="C8" s="91" t="s">
        <v>16</v>
      </c>
      <c r="D8" s="90">
        <f>D9+D10</f>
        <v>0</v>
      </c>
      <c r="E8" s="90">
        <f>E9+E10</f>
        <v>0</v>
      </c>
      <c r="F8" s="90">
        <f>F9+F10</f>
        <v>13</v>
      </c>
      <c r="G8" s="90">
        <f>G9+G10</f>
        <v>13</v>
      </c>
      <c r="H8" s="73" t="str">
        <f>IF(AND(D8=$D$30,E8=$E$30,F8=$F$30)," ","Не совпадает с 6.1.")</f>
        <v xml:space="preserve"> </v>
      </c>
    </row>
    <row r="9" spans="1:8" x14ac:dyDescent="0.2">
      <c r="A9" s="38" t="s">
        <v>20</v>
      </c>
      <c r="B9" s="110" t="s">
        <v>28</v>
      </c>
      <c r="C9" s="74" t="s">
        <v>16</v>
      </c>
      <c r="D9" s="86"/>
      <c r="E9" s="86"/>
      <c r="F9" s="86">
        <v>5</v>
      </c>
      <c r="G9" s="88">
        <f>D9+E9+F9</f>
        <v>5</v>
      </c>
      <c r="H9" s="74" t="s">
        <v>180</v>
      </c>
    </row>
    <row r="10" spans="1:8" x14ac:dyDescent="0.2">
      <c r="A10" s="38" t="s">
        <v>21</v>
      </c>
      <c r="B10" s="110" t="s">
        <v>29</v>
      </c>
      <c r="C10" s="74" t="s">
        <v>16</v>
      </c>
      <c r="D10" s="86"/>
      <c r="E10" s="86"/>
      <c r="F10" s="86">
        <v>8</v>
      </c>
      <c r="G10" s="88">
        <f>D10+E10+F10</f>
        <v>8</v>
      </c>
      <c r="H10" s="74" t="s">
        <v>180</v>
      </c>
    </row>
    <row r="11" spans="1:8" x14ac:dyDescent="0.2">
      <c r="A11" s="93" t="s">
        <v>9</v>
      </c>
      <c r="B11" s="109" t="s">
        <v>184</v>
      </c>
      <c r="C11" s="91" t="s">
        <v>16</v>
      </c>
      <c r="D11" s="90">
        <f>SUM(D12:D14)</f>
        <v>0</v>
      </c>
      <c r="E11" s="90">
        <f>SUM(E12:E14)</f>
        <v>0</v>
      </c>
      <c r="F11" s="90">
        <f>SUM(F12:F14)</f>
        <v>13</v>
      </c>
      <c r="G11" s="90">
        <f>SUM(G12:G14)</f>
        <v>13</v>
      </c>
      <c r="H11" s="73" t="str">
        <f>IF(AND(D11=$D$30,E11=$E$30,F11=$F$30)," ","Не совпадает с 6.1.")</f>
        <v xml:space="preserve"> </v>
      </c>
    </row>
    <row r="12" spans="1:8" x14ac:dyDescent="0.2">
      <c r="A12" s="38" t="s">
        <v>22</v>
      </c>
      <c r="B12" s="110" t="s">
        <v>229</v>
      </c>
      <c r="C12" s="74" t="s">
        <v>16</v>
      </c>
      <c r="D12" s="86"/>
      <c r="E12" s="86"/>
      <c r="F12" s="86">
        <v>0</v>
      </c>
      <c r="G12" s="88">
        <f>D12+E12+F12</f>
        <v>0</v>
      </c>
      <c r="H12" s="74" t="s">
        <v>180</v>
      </c>
    </row>
    <row r="13" spans="1:8" x14ac:dyDescent="0.2">
      <c r="A13" s="38" t="s">
        <v>23</v>
      </c>
      <c r="B13" s="110" t="s">
        <v>231</v>
      </c>
      <c r="C13" s="74" t="s">
        <v>16</v>
      </c>
      <c r="D13" s="86"/>
      <c r="E13" s="86"/>
      <c r="F13" s="86">
        <v>13</v>
      </c>
      <c r="G13" s="88">
        <f>D13+E13+F13</f>
        <v>13</v>
      </c>
      <c r="H13" s="74" t="s">
        <v>180</v>
      </c>
    </row>
    <row r="14" spans="1:8" x14ac:dyDescent="0.2">
      <c r="A14" s="38" t="s">
        <v>197</v>
      </c>
      <c r="B14" s="110" t="s">
        <v>230</v>
      </c>
      <c r="C14" s="74" t="s">
        <v>16</v>
      </c>
      <c r="D14" s="86"/>
      <c r="E14" s="86"/>
      <c r="F14" s="86">
        <v>0</v>
      </c>
      <c r="G14" s="88">
        <f>D14+E14+F14</f>
        <v>0</v>
      </c>
      <c r="H14" s="74" t="s">
        <v>180</v>
      </c>
    </row>
    <row r="15" spans="1:8" x14ac:dyDescent="0.2">
      <c r="A15" s="97"/>
      <c r="B15" s="111"/>
      <c r="C15" s="99"/>
      <c r="D15" s="98"/>
      <c r="E15" s="98"/>
      <c r="F15" s="98"/>
      <c r="G15" s="98"/>
      <c r="H15" s="99"/>
    </row>
    <row r="16" spans="1:8" ht="24" x14ac:dyDescent="0.2">
      <c r="A16" s="93" t="s">
        <v>10</v>
      </c>
      <c r="B16" s="112" t="s">
        <v>176</v>
      </c>
      <c r="C16" s="91" t="s">
        <v>16</v>
      </c>
      <c r="D16" s="90">
        <f>D17+D18</f>
        <v>0</v>
      </c>
      <c r="E16" s="90">
        <f>E17+E18</f>
        <v>0</v>
      </c>
      <c r="F16" s="90">
        <f>F17+F18</f>
        <v>13</v>
      </c>
      <c r="G16" s="90">
        <f>G17+G18</f>
        <v>13</v>
      </c>
      <c r="H16" s="73" t="str">
        <f>IF(AND(D16=$D$30,E16=$E$30,F16=$F$30)," ","Не совпадает с 6.1.")</f>
        <v xml:space="preserve"> </v>
      </c>
    </row>
    <row r="17" spans="1:8" x14ac:dyDescent="0.2">
      <c r="A17" s="38" t="s">
        <v>198</v>
      </c>
      <c r="B17" s="110" t="s">
        <v>166</v>
      </c>
      <c r="C17" s="74" t="s">
        <v>16</v>
      </c>
      <c r="D17" s="86"/>
      <c r="E17" s="86"/>
      <c r="F17" s="86">
        <v>1</v>
      </c>
      <c r="G17" s="88">
        <f>D17+E17+F17</f>
        <v>1</v>
      </c>
      <c r="H17" s="74" t="s">
        <v>180</v>
      </c>
    </row>
    <row r="18" spans="1:8" x14ac:dyDescent="0.2">
      <c r="A18" s="38" t="s">
        <v>199</v>
      </c>
      <c r="B18" s="110" t="s">
        <v>185</v>
      </c>
      <c r="C18" s="74" t="s">
        <v>16</v>
      </c>
      <c r="D18" s="88">
        <f>SUM(D19:D22)</f>
        <v>0</v>
      </c>
      <c r="E18" s="88">
        <f>SUM(E19:E22)</f>
        <v>0</v>
      </c>
      <c r="F18" s="88">
        <f>SUM(F19:F22)</f>
        <v>12</v>
      </c>
      <c r="G18" s="88">
        <f>SUM(G19:G22)</f>
        <v>12</v>
      </c>
      <c r="H18" s="74" t="s">
        <v>180</v>
      </c>
    </row>
    <row r="19" spans="1:8" x14ac:dyDescent="0.2">
      <c r="A19" s="38" t="s">
        <v>200</v>
      </c>
      <c r="B19" s="113" t="s">
        <v>189</v>
      </c>
      <c r="C19" s="74" t="s">
        <v>16</v>
      </c>
      <c r="D19" s="86"/>
      <c r="E19" s="86"/>
      <c r="F19" s="86">
        <v>5</v>
      </c>
      <c r="G19" s="88">
        <f>D19+E19+F19</f>
        <v>5</v>
      </c>
      <c r="H19" s="74" t="s">
        <v>180</v>
      </c>
    </row>
    <row r="20" spans="1:8" x14ac:dyDescent="0.2">
      <c r="A20" s="38" t="s">
        <v>201</v>
      </c>
      <c r="B20" s="113" t="s">
        <v>196</v>
      </c>
      <c r="C20" s="74" t="s">
        <v>16</v>
      </c>
      <c r="D20" s="86"/>
      <c r="E20" s="86"/>
      <c r="F20" s="86">
        <v>4</v>
      </c>
      <c r="G20" s="88">
        <f>D20+E20+F20</f>
        <v>4</v>
      </c>
      <c r="H20" s="74" t="s">
        <v>180</v>
      </c>
    </row>
    <row r="21" spans="1:8" x14ac:dyDescent="0.2">
      <c r="A21" s="38" t="s">
        <v>202</v>
      </c>
      <c r="B21" s="113" t="s">
        <v>188</v>
      </c>
      <c r="C21" s="74" t="s">
        <v>16</v>
      </c>
      <c r="D21" s="86"/>
      <c r="E21" s="86"/>
      <c r="F21" s="86">
        <v>0</v>
      </c>
      <c r="G21" s="88">
        <f>D21+E21+F21</f>
        <v>0</v>
      </c>
      <c r="H21" s="74" t="s">
        <v>180</v>
      </c>
    </row>
    <row r="22" spans="1:8" x14ac:dyDescent="0.2">
      <c r="A22" s="38" t="s">
        <v>213</v>
      </c>
      <c r="B22" s="113" t="s">
        <v>214</v>
      </c>
      <c r="C22" s="74" t="s">
        <v>16</v>
      </c>
      <c r="D22" s="86"/>
      <c r="E22" s="86"/>
      <c r="F22" s="86">
        <v>3</v>
      </c>
      <c r="G22" s="88">
        <f>D22+E22+F22</f>
        <v>3</v>
      </c>
      <c r="H22" s="74" t="s">
        <v>180</v>
      </c>
    </row>
    <row r="23" spans="1:8" x14ac:dyDescent="0.2">
      <c r="A23" s="38" t="s">
        <v>203</v>
      </c>
      <c r="B23" s="110" t="s">
        <v>165</v>
      </c>
      <c r="C23" s="74" t="s">
        <v>16</v>
      </c>
      <c r="D23" s="86"/>
      <c r="E23" s="86"/>
      <c r="F23" s="86">
        <v>0</v>
      </c>
      <c r="G23" s="88">
        <f>D23+E23+F23</f>
        <v>0</v>
      </c>
      <c r="H23" s="74" t="s">
        <v>180</v>
      </c>
    </row>
    <row r="24" spans="1:8" ht="24" x14ac:dyDescent="0.2">
      <c r="A24" s="93" t="s">
        <v>11</v>
      </c>
      <c r="B24" s="89" t="s">
        <v>232</v>
      </c>
      <c r="C24" s="91" t="s">
        <v>15</v>
      </c>
      <c r="D24" s="103">
        <f>IFERROR(D18/D30,0)</f>
        <v>0</v>
      </c>
      <c r="E24" s="103">
        <f>IFERROR(E18/E30,0)</f>
        <v>0</v>
      </c>
      <c r="F24" s="103">
        <f>IFERROR(F18/F30,0)</f>
        <v>0.92307692307692313</v>
      </c>
      <c r="G24" s="103">
        <f>IFERROR(G18/G30,0)</f>
        <v>0.92307692307692313</v>
      </c>
      <c r="H24" s="74" t="s">
        <v>180</v>
      </c>
    </row>
    <row r="25" spans="1:8" x14ac:dyDescent="0.2">
      <c r="A25" s="97"/>
      <c r="B25" s="114"/>
      <c r="C25" s="99"/>
      <c r="D25" s="100"/>
      <c r="E25" s="100"/>
      <c r="F25" s="100"/>
      <c r="G25" s="98"/>
      <c r="H25" s="99"/>
    </row>
    <row r="26" spans="1:8" s="9" customFormat="1" ht="14.25" x14ac:dyDescent="0.2">
      <c r="A26" s="93" t="s">
        <v>12</v>
      </c>
      <c r="B26" s="89" t="s">
        <v>187</v>
      </c>
      <c r="C26" s="91" t="s">
        <v>15</v>
      </c>
      <c r="D26" s="103">
        <f>IFERROR(D27/D30,0)</f>
        <v>0</v>
      </c>
      <c r="E26" s="103">
        <f>IFERROR(E27/E30,0)</f>
        <v>0</v>
      </c>
      <c r="F26" s="103">
        <f>IFERROR(F27/F30,0)</f>
        <v>0</v>
      </c>
      <c r="G26" s="103">
        <f>IFERROR(G27/G30,0)</f>
        <v>0</v>
      </c>
      <c r="H26" s="74" t="s">
        <v>180</v>
      </c>
    </row>
    <row r="27" spans="1:8" s="9" customFormat="1" ht="14.25" x14ac:dyDescent="0.2">
      <c r="A27" s="38" t="s">
        <v>204</v>
      </c>
      <c r="B27" s="115" t="s">
        <v>234</v>
      </c>
      <c r="C27" s="74" t="s">
        <v>16</v>
      </c>
      <c r="D27" s="86"/>
      <c r="E27" s="86"/>
      <c r="F27" s="86">
        <v>0</v>
      </c>
      <c r="G27" s="88">
        <f>D27+E27+F27</f>
        <v>0</v>
      </c>
      <c r="H27" s="74" t="s">
        <v>180</v>
      </c>
    </row>
    <row r="28" spans="1:8" s="9" customFormat="1" ht="14.25" x14ac:dyDescent="0.2">
      <c r="A28" s="97"/>
      <c r="B28" s="114"/>
      <c r="C28" s="99"/>
      <c r="D28" s="119"/>
      <c r="E28" s="119"/>
      <c r="F28" s="119"/>
      <c r="G28" s="98"/>
      <c r="H28" s="99"/>
    </row>
    <row r="29" spans="1:8" s="9" customFormat="1" ht="24" x14ac:dyDescent="0.2">
      <c r="A29" s="93" t="s">
        <v>13</v>
      </c>
      <c r="B29" s="89" t="s">
        <v>272</v>
      </c>
      <c r="C29" s="91" t="s">
        <v>15</v>
      </c>
      <c r="D29" s="103">
        <f>IFERROR(D31/D30,0)</f>
        <v>0</v>
      </c>
      <c r="E29" s="103">
        <f>IFERROR(E31/E30,0)</f>
        <v>0</v>
      </c>
      <c r="F29" s="103">
        <f>IFERROR(F31/F30,0)</f>
        <v>0</v>
      </c>
      <c r="G29" s="103">
        <f>IFERROR(G31/G30,0)</f>
        <v>0</v>
      </c>
      <c r="H29" s="74" t="s">
        <v>180</v>
      </c>
    </row>
    <row r="30" spans="1:8" s="9" customFormat="1" ht="14.25" x14ac:dyDescent="0.2">
      <c r="A30" s="38" t="s">
        <v>205</v>
      </c>
      <c r="B30" s="115" t="s">
        <v>175</v>
      </c>
      <c r="C30" s="74" t="s">
        <v>16</v>
      </c>
      <c r="D30" s="87">
        <f>'ФОРМА 1_Численность работников'!J70</f>
        <v>0</v>
      </c>
      <c r="E30" s="87">
        <f>'ФОРМА 1_Численность работников'!K70</f>
        <v>0</v>
      </c>
      <c r="F30" s="87">
        <f>'ФОРМА 1_Численность работников'!L70</f>
        <v>13</v>
      </c>
      <c r="G30" s="87">
        <f>SUM(D30:F30)</f>
        <v>13</v>
      </c>
      <c r="H30" s="74" t="s">
        <v>180</v>
      </c>
    </row>
    <row r="31" spans="1:8" s="9" customFormat="1" ht="24" x14ac:dyDescent="0.2">
      <c r="A31" s="38" t="s">
        <v>206</v>
      </c>
      <c r="B31" s="115" t="s">
        <v>273</v>
      </c>
      <c r="C31" s="74" t="s">
        <v>16</v>
      </c>
      <c r="D31" s="87">
        <f>D32+D33+D34</f>
        <v>0</v>
      </c>
      <c r="E31" s="87">
        <f>E32+E33+E34</f>
        <v>0</v>
      </c>
      <c r="F31" s="87">
        <f>F32+F33+F34</f>
        <v>0</v>
      </c>
      <c r="G31" s="87">
        <f>G32+G33+G34</f>
        <v>0</v>
      </c>
      <c r="H31" s="74" t="s">
        <v>180</v>
      </c>
    </row>
    <row r="32" spans="1:8" s="9" customFormat="1" ht="14.25" x14ac:dyDescent="0.2">
      <c r="A32" s="38" t="s">
        <v>207</v>
      </c>
      <c r="B32" s="113" t="s">
        <v>190</v>
      </c>
      <c r="C32" s="74" t="s">
        <v>16</v>
      </c>
      <c r="D32" s="86"/>
      <c r="E32" s="86"/>
      <c r="F32" s="86">
        <v>0</v>
      </c>
      <c r="G32" s="88">
        <f>D32+E32+F32</f>
        <v>0</v>
      </c>
      <c r="H32" s="74" t="s">
        <v>180</v>
      </c>
    </row>
    <row r="33" spans="1:8" s="9" customFormat="1" ht="14.25" x14ac:dyDescent="0.2">
      <c r="A33" s="38" t="s">
        <v>208</v>
      </c>
      <c r="B33" s="113" t="s">
        <v>191</v>
      </c>
      <c r="C33" s="74" t="s">
        <v>16</v>
      </c>
      <c r="D33" s="86"/>
      <c r="E33" s="86"/>
      <c r="F33" s="86"/>
      <c r="G33" s="88">
        <f>D33+E33+F33</f>
        <v>0</v>
      </c>
      <c r="H33" s="74" t="s">
        <v>180</v>
      </c>
    </row>
    <row r="34" spans="1:8" s="9" customFormat="1" ht="14.25" x14ac:dyDescent="0.2">
      <c r="A34" s="38" t="s">
        <v>209</v>
      </c>
      <c r="B34" s="113" t="s">
        <v>192</v>
      </c>
      <c r="C34" s="74" t="s">
        <v>16</v>
      </c>
      <c r="D34" s="86"/>
      <c r="E34" s="86"/>
      <c r="F34" s="86"/>
      <c r="G34" s="88">
        <f>D34+E34+F34</f>
        <v>0</v>
      </c>
      <c r="H34" s="74" t="s">
        <v>180</v>
      </c>
    </row>
    <row r="35" spans="1:8" s="9" customFormat="1" ht="24" x14ac:dyDescent="0.2">
      <c r="A35" s="38" t="s">
        <v>255</v>
      </c>
      <c r="B35" s="115" t="s">
        <v>266</v>
      </c>
      <c r="C35" s="74" t="s">
        <v>257</v>
      </c>
      <c r="D35" s="86"/>
      <c r="E35" s="86"/>
      <c r="F35" s="86">
        <v>52</v>
      </c>
      <c r="G35" s="88">
        <f>D35+E35+F35</f>
        <v>52</v>
      </c>
      <c r="H35" s="74"/>
    </row>
    <row r="36" spans="1:8" s="9" customFormat="1" ht="24" x14ac:dyDescent="0.2">
      <c r="A36" s="38" t="s">
        <v>256</v>
      </c>
      <c r="B36" s="115" t="s">
        <v>265</v>
      </c>
      <c r="C36" s="74" t="s">
        <v>257</v>
      </c>
      <c r="D36" s="86"/>
      <c r="E36" s="86"/>
      <c r="F36" s="86" t="s">
        <v>279</v>
      </c>
      <c r="G36" s="88" t="e">
        <f>D36+E36+F36</f>
        <v>#VALUE!</v>
      </c>
      <c r="H36" s="74"/>
    </row>
    <row r="37" spans="1:8" s="9" customFormat="1" ht="14.25" x14ac:dyDescent="0.2">
      <c r="A37" s="97"/>
      <c r="B37" s="116"/>
      <c r="C37" s="99"/>
      <c r="D37" s="120"/>
      <c r="E37" s="120"/>
      <c r="F37" s="120"/>
      <c r="G37" s="98"/>
      <c r="H37" s="99"/>
    </row>
    <row r="38" spans="1:8" s="9" customFormat="1" ht="24" x14ac:dyDescent="0.2">
      <c r="A38" s="95" t="s">
        <v>210</v>
      </c>
      <c r="B38" s="89" t="s">
        <v>263</v>
      </c>
      <c r="C38" s="74" t="s">
        <v>24</v>
      </c>
      <c r="D38" s="86"/>
      <c r="E38" s="86"/>
      <c r="F38" s="86">
        <v>0</v>
      </c>
      <c r="G38" s="88">
        <f>SUM(D38:F38)</f>
        <v>0</v>
      </c>
      <c r="H38" s="74"/>
    </row>
    <row r="39" spans="1:8" s="9" customFormat="1" ht="24" x14ac:dyDescent="0.2">
      <c r="A39" s="83" t="s">
        <v>235</v>
      </c>
      <c r="B39" s="115" t="s">
        <v>247</v>
      </c>
      <c r="C39" s="74" t="s">
        <v>24</v>
      </c>
      <c r="D39" s="86"/>
      <c r="E39" s="86"/>
      <c r="F39" s="86">
        <v>0</v>
      </c>
      <c r="G39" s="88">
        <f>SUM(D39:F39)</f>
        <v>0</v>
      </c>
      <c r="H39" s="74"/>
    </row>
    <row r="40" spans="1:8" s="9" customFormat="1" ht="24" x14ac:dyDescent="0.2">
      <c r="A40" s="83" t="s">
        <v>258</v>
      </c>
      <c r="B40" s="117" t="s">
        <v>246</v>
      </c>
      <c r="C40" s="74" t="s">
        <v>24</v>
      </c>
      <c r="D40" s="86"/>
      <c r="E40" s="86"/>
      <c r="F40" s="86">
        <v>0</v>
      </c>
      <c r="G40" s="88"/>
      <c r="H40" s="74"/>
    </row>
    <row r="41" spans="1:8" s="9" customFormat="1" ht="24" x14ac:dyDescent="0.2">
      <c r="A41" s="83" t="s">
        <v>259</v>
      </c>
      <c r="B41" s="115" t="s">
        <v>249</v>
      </c>
      <c r="C41" s="74" t="s">
        <v>24</v>
      </c>
      <c r="D41" s="86"/>
      <c r="E41" s="86"/>
      <c r="F41" s="86">
        <v>0</v>
      </c>
      <c r="G41" s="88">
        <f>SUM(D41:F41)</f>
        <v>0</v>
      </c>
      <c r="H41" s="74"/>
    </row>
    <row r="42" spans="1:8" s="9" customFormat="1" ht="24" x14ac:dyDescent="0.2">
      <c r="A42" s="83" t="s">
        <v>260</v>
      </c>
      <c r="B42" s="117" t="s">
        <v>248</v>
      </c>
      <c r="C42" s="74" t="s">
        <v>24</v>
      </c>
      <c r="D42" s="86"/>
      <c r="E42" s="86"/>
      <c r="F42" s="86">
        <v>0</v>
      </c>
      <c r="G42" s="88"/>
      <c r="H42" s="74"/>
    </row>
    <row r="43" spans="1:8" s="9" customFormat="1" ht="24" x14ac:dyDescent="0.2">
      <c r="A43" s="83" t="s">
        <v>261</v>
      </c>
      <c r="B43" s="115" t="s">
        <v>233</v>
      </c>
      <c r="C43" s="74" t="s">
        <v>24</v>
      </c>
      <c r="D43" s="86"/>
      <c r="E43" s="86"/>
      <c r="F43" s="86">
        <v>0</v>
      </c>
      <c r="G43" s="88">
        <f>SUM(D43:F43)</f>
        <v>0</v>
      </c>
      <c r="H43" s="74"/>
    </row>
    <row r="44" spans="1:8" s="9" customFormat="1" ht="14.25" x14ac:dyDescent="0.2">
      <c r="A44" s="101"/>
      <c r="B44" s="114"/>
      <c r="C44" s="99"/>
      <c r="D44" s="120"/>
      <c r="E44" s="120"/>
      <c r="F44" s="120"/>
      <c r="G44" s="98"/>
      <c r="H44" s="99"/>
    </row>
    <row r="45" spans="1:8" s="84" customFormat="1" ht="24" x14ac:dyDescent="0.2">
      <c r="A45" s="93" t="s">
        <v>211</v>
      </c>
      <c r="B45" s="89" t="s">
        <v>239</v>
      </c>
      <c r="C45" s="91" t="s">
        <v>15</v>
      </c>
      <c r="D45" s="103">
        <f>IFERROR(D46/D41,0)</f>
        <v>0</v>
      </c>
      <c r="E45" s="103">
        <f>IFERROR(E46/E41,0)</f>
        <v>0</v>
      </c>
      <c r="F45" s="103">
        <f>IFERROR(F46/F41,0)</f>
        <v>0</v>
      </c>
      <c r="G45" s="103">
        <f>IFERROR(G46/G41,0)</f>
        <v>0</v>
      </c>
      <c r="H45" s="74" t="s">
        <v>180</v>
      </c>
    </row>
    <row r="46" spans="1:8" s="9" customFormat="1" ht="24" x14ac:dyDescent="0.2">
      <c r="A46" s="82" t="s">
        <v>237</v>
      </c>
      <c r="B46" s="115" t="s">
        <v>108</v>
      </c>
      <c r="C46" s="74" t="s">
        <v>24</v>
      </c>
      <c r="D46" s="86"/>
      <c r="E46" s="86"/>
      <c r="F46" s="86">
        <v>0</v>
      </c>
      <c r="G46" s="88">
        <f>D46+E46+F46</f>
        <v>0</v>
      </c>
      <c r="H46" s="74" t="s">
        <v>180</v>
      </c>
    </row>
    <row r="47" spans="1:8" s="9" customFormat="1" ht="14.25" x14ac:dyDescent="0.2">
      <c r="A47" s="102"/>
      <c r="B47" s="114"/>
      <c r="C47" s="99"/>
      <c r="D47" s="100"/>
      <c r="E47" s="100"/>
      <c r="F47" s="100"/>
      <c r="G47" s="98"/>
      <c r="H47" s="99"/>
    </row>
    <row r="48" spans="1:8" s="9" customFormat="1" ht="36" x14ac:dyDescent="0.2">
      <c r="A48" s="93" t="s">
        <v>212</v>
      </c>
      <c r="B48" s="89" t="s">
        <v>251</v>
      </c>
      <c r="C48" s="91" t="s">
        <v>15</v>
      </c>
      <c r="D48" s="103">
        <f>IFERROR(D49/D41,0)</f>
        <v>0</v>
      </c>
      <c r="E48" s="103">
        <f>IFERROR(E49/E41,0)</f>
        <v>0</v>
      </c>
      <c r="F48" s="103">
        <f>IFERROR(F49/F41,0)</f>
        <v>0</v>
      </c>
      <c r="G48" s="103">
        <f>IFERROR(G49/G41,0)</f>
        <v>0</v>
      </c>
      <c r="H48" s="74" t="s">
        <v>180</v>
      </c>
    </row>
    <row r="49" spans="1:9" ht="36" x14ac:dyDescent="0.2">
      <c r="A49" s="38" t="s">
        <v>238</v>
      </c>
      <c r="B49" s="115" t="s">
        <v>250</v>
      </c>
      <c r="C49" s="74" t="s">
        <v>24</v>
      </c>
      <c r="D49" s="86"/>
      <c r="E49" s="86"/>
      <c r="F49" s="86">
        <v>0</v>
      </c>
      <c r="G49" s="88">
        <f>D49+E49+F49</f>
        <v>0</v>
      </c>
      <c r="H49" s="74" t="s">
        <v>180</v>
      </c>
    </row>
    <row r="50" spans="1:9" x14ac:dyDescent="0.2">
      <c r="A50" s="97"/>
      <c r="B50" s="114"/>
      <c r="C50" s="99"/>
      <c r="D50" s="100"/>
      <c r="E50" s="100"/>
      <c r="F50" s="100"/>
      <c r="G50" s="98"/>
      <c r="H50" s="99"/>
    </row>
    <row r="51" spans="1:9" s="84" customFormat="1" ht="24.75" x14ac:dyDescent="0.2">
      <c r="A51" s="93" t="s">
        <v>236</v>
      </c>
      <c r="B51" s="89" t="s">
        <v>240</v>
      </c>
      <c r="C51" s="91" t="s">
        <v>15</v>
      </c>
      <c r="D51" s="103">
        <f>IFERROR(D52/D41,0)</f>
        <v>0</v>
      </c>
      <c r="E51" s="103">
        <f>IFERROR(E52/E41,0)</f>
        <v>0</v>
      </c>
      <c r="F51" s="103">
        <f>IFERROR(F52/F41,0)</f>
        <v>0</v>
      </c>
      <c r="G51" s="103">
        <f>IFERROR(G52/G41,0)</f>
        <v>0</v>
      </c>
      <c r="H51" s="74" t="s">
        <v>180</v>
      </c>
    </row>
    <row r="52" spans="1:9" ht="24" x14ac:dyDescent="0.2">
      <c r="A52" s="38" t="s">
        <v>241</v>
      </c>
      <c r="B52" s="118" t="s">
        <v>164</v>
      </c>
      <c r="C52" s="74" t="s">
        <v>24</v>
      </c>
      <c r="D52" s="86"/>
      <c r="E52" s="86"/>
      <c r="F52" s="86">
        <v>0</v>
      </c>
      <c r="G52" s="88">
        <f>D52+E52+F52</f>
        <v>0</v>
      </c>
      <c r="H52" s="74" t="s">
        <v>180</v>
      </c>
    </row>
    <row r="53" spans="1:9" ht="24" x14ac:dyDescent="0.2">
      <c r="A53" s="44" t="s">
        <v>267</v>
      </c>
      <c r="B53" s="110" t="s">
        <v>243</v>
      </c>
      <c r="C53" s="74" t="s">
        <v>16</v>
      </c>
      <c r="D53" s="86"/>
      <c r="E53" s="86"/>
      <c r="F53" s="86">
        <v>0</v>
      </c>
      <c r="G53" s="88">
        <f>D53+E53+F53</f>
        <v>0</v>
      </c>
      <c r="H53" s="74"/>
    </row>
    <row r="54" spans="1:9" ht="24" x14ac:dyDescent="0.2">
      <c r="A54" s="85" t="s">
        <v>268</v>
      </c>
      <c r="B54" s="110" t="s">
        <v>253</v>
      </c>
      <c r="C54" s="74" t="s">
        <v>16</v>
      </c>
      <c r="D54" s="86"/>
      <c r="E54" s="86"/>
      <c r="F54" s="86">
        <v>0</v>
      </c>
      <c r="G54" s="88">
        <f>D54+E54+F54</f>
        <v>0</v>
      </c>
      <c r="H54" s="74"/>
    </row>
    <row r="55" spans="1:9" ht="24" x14ac:dyDescent="0.2">
      <c r="A55" s="44" t="s">
        <v>269</v>
      </c>
      <c r="B55" s="110" t="s">
        <v>254</v>
      </c>
      <c r="C55" s="74" t="s">
        <v>16</v>
      </c>
      <c r="D55" s="86"/>
      <c r="E55" s="86"/>
      <c r="F55" s="86">
        <v>0</v>
      </c>
      <c r="G55" s="88">
        <f>D55+E55+F55</f>
        <v>0</v>
      </c>
      <c r="H55" s="74"/>
    </row>
    <row r="56" spans="1:9" x14ac:dyDescent="0.2">
      <c r="A56" s="96"/>
      <c r="B56" s="111"/>
      <c r="C56" s="99"/>
      <c r="D56" s="98"/>
      <c r="E56" s="98"/>
      <c r="F56" s="98"/>
      <c r="G56" s="98"/>
      <c r="H56" s="99"/>
    </row>
    <row r="57" spans="1:9" ht="23.25" customHeight="1" x14ac:dyDescent="0.2">
      <c r="A57" s="92">
        <v>11</v>
      </c>
      <c r="B57" s="112" t="s">
        <v>252</v>
      </c>
      <c r="C57" s="91" t="s">
        <v>16</v>
      </c>
      <c r="D57" s="91">
        <f>D58+D59</f>
        <v>0</v>
      </c>
      <c r="E57" s="91">
        <f>E58+E59</f>
        <v>0</v>
      </c>
      <c r="F57" s="91">
        <f>F58+F59</f>
        <v>2</v>
      </c>
      <c r="G57" s="90">
        <f>D57+E57+F57</f>
        <v>2</v>
      </c>
      <c r="H57" s="74"/>
      <c r="I57" s="3"/>
    </row>
    <row r="58" spans="1:9" ht="23.25" customHeight="1" x14ac:dyDescent="0.2">
      <c r="A58" s="44" t="s">
        <v>242</v>
      </c>
      <c r="B58" s="110" t="s">
        <v>244</v>
      </c>
      <c r="C58" s="74" t="s">
        <v>16</v>
      </c>
      <c r="D58" s="86"/>
      <c r="E58" s="86"/>
      <c r="F58" s="86">
        <v>0</v>
      </c>
      <c r="G58" s="88">
        <f>D58+E58+F58</f>
        <v>0</v>
      </c>
      <c r="H58" s="74"/>
      <c r="I58" s="3"/>
    </row>
    <row r="59" spans="1:9" ht="23.25" customHeight="1" x14ac:dyDescent="0.2">
      <c r="A59" s="44" t="s">
        <v>262</v>
      </c>
      <c r="B59" s="110" t="s">
        <v>245</v>
      </c>
      <c r="C59" s="74" t="s">
        <v>16</v>
      </c>
      <c r="D59" s="86"/>
      <c r="E59" s="86"/>
      <c r="F59" s="86">
        <v>2</v>
      </c>
      <c r="G59" s="88">
        <f>D59+E59+F59</f>
        <v>2</v>
      </c>
      <c r="H59" s="74"/>
      <c r="I59" s="3"/>
    </row>
    <row r="60" spans="1:9" ht="126" customHeight="1" x14ac:dyDescent="0.2">
      <c r="A60" s="30"/>
      <c r="B60" s="173" t="s">
        <v>264</v>
      </c>
      <c r="C60" s="173"/>
      <c r="D60" s="173"/>
      <c r="E60" s="173"/>
      <c r="F60" s="173"/>
      <c r="G60" s="173"/>
      <c r="H60" s="173"/>
    </row>
    <row r="61" spans="1:9" x14ac:dyDescent="0.2">
      <c r="A61" s="26"/>
      <c r="B61" s="81"/>
      <c r="C61" s="28"/>
      <c r="D61" s="31"/>
      <c r="E61" s="31"/>
      <c r="F61" s="31"/>
      <c r="G61" s="31"/>
    </row>
    <row r="62" spans="1:9" x14ac:dyDescent="0.2">
      <c r="A62" s="26"/>
      <c r="B62" s="27"/>
      <c r="C62" s="28"/>
      <c r="D62" s="31"/>
      <c r="E62" s="31"/>
      <c r="F62" s="31"/>
      <c r="G62" s="31"/>
    </row>
    <row r="63" spans="1:9" x14ac:dyDescent="0.2">
      <c r="A63" s="26"/>
      <c r="B63" s="27"/>
      <c r="C63" s="28"/>
      <c r="D63" s="31"/>
      <c r="E63" s="31"/>
      <c r="F63" s="31"/>
      <c r="G63" s="31"/>
    </row>
    <row r="64" spans="1:9" x14ac:dyDescent="0.2">
      <c r="A64" s="26"/>
      <c r="B64" s="27"/>
      <c r="C64" s="28"/>
      <c r="D64" s="31"/>
      <c r="E64" s="31"/>
      <c r="F64" s="31"/>
      <c r="G64" s="31"/>
    </row>
    <row r="65" spans="1:7" x14ac:dyDescent="0.2">
      <c r="A65" s="26"/>
      <c r="B65" s="27"/>
      <c r="C65" s="28"/>
      <c r="D65" s="31"/>
      <c r="E65" s="31"/>
      <c r="F65" s="31"/>
      <c r="G65" s="31"/>
    </row>
    <row r="66" spans="1:7" x14ac:dyDescent="0.2">
      <c r="A66" s="26"/>
      <c r="B66" s="27"/>
      <c r="C66" s="28"/>
      <c r="D66" s="31"/>
      <c r="E66" s="31"/>
      <c r="F66" s="31"/>
      <c r="G66" s="31"/>
    </row>
    <row r="67" spans="1:7" x14ac:dyDescent="0.2">
      <c r="A67" s="26"/>
      <c r="B67" s="27"/>
      <c r="C67" s="28"/>
      <c r="D67" s="31"/>
      <c r="E67" s="31"/>
      <c r="F67" s="31"/>
      <c r="G67" s="31"/>
    </row>
    <row r="68" spans="1:7" x14ac:dyDescent="0.2">
      <c r="B68" s="27"/>
    </row>
  </sheetData>
  <sheetProtection sheet="1" objects="1" scenarios="1"/>
  <mergeCells count="4">
    <mergeCell ref="A4:H5"/>
    <mergeCell ref="A1:G3"/>
    <mergeCell ref="H1:H3"/>
    <mergeCell ref="B60:H60"/>
  </mergeCells>
  <phoneticPr fontId="4" type="noConversion"/>
  <pageMargins left="0.23622047244094491" right="0.23622047244094491" top="0.39370078740157483" bottom="0.39370078740157483" header="0.31496062992125984" footer="0.31496062992125984"/>
  <pageSetup paperSize="9" scale="64" fitToHeight="0" orientation="portrait" verticalDpi="4294967294" r:id="rId1"/>
  <headerFooter alignWithMargins="0"/>
  <rowBreaks count="1" manualBreakCount="1">
    <brk id="28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9</vt:i4>
      </vt:variant>
    </vt:vector>
  </HeadingPairs>
  <TitlesOfParts>
    <vt:vector size="12" baseType="lpstr">
      <vt:lpstr>Титульный лист</vt:lpstr>
      <vt:lpstr>ФОРМА 1_Численность работников</vt:lpstr>
      <vt:lpstr>ФОРМА 2_Показатели</vt:lpstr>
      <vt:lpstr>года</vt:lpstr>
      <vt:lpstr>даты</vt:lpstr>
      <vt:lpstr>'ФОРМА 2_Показатели'!Заголовки_для_печати</vt:lpstr>
      <vt:lpstr>месяцы</vt:lpstr>
      <vt:lpstr>'Титульный лист'!Область_печати</vt:lpstr>
      <vt:lpstr>'ФОРМА 1_Численность работников'!Область_печати</vt:lpstr>
      <vt:lpstr>'ФОРМА 2_Показатели'!Область_печати</vt:lpstr>
      <vt:lpstr>территории</vt:lpstr>
      <vt:lpstr>фактслужащих</vt:lpstr>
    </vt:vector>
  </TitlesOfParts>
  <Company>Ростовской области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513</dc:creator>
  <cp:lastModifiedBy>uzer</cp:lastModifiedBy>
  <cp:lastPrinted>2025-06-30T07:31:46Z</cp:lastPrinted>
  <dcterms:created xsi:type="dcterms:W3CDTF">2011-02-08T07:59:11Z</dcterms:created>
  <dcterms:modified xsi:type="dcterms:W3CDTF">2025-06-30T07:33:40Z</dcterms:modified>
</cp:coreProperties>
</file>